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08" windowWidth="12120" windowHeight="10032" firstSheet="1" activeTab="20"/>
  </bookViews>
  <sheets>
    <sheet name="Documentation" sheetId="16" r:id="rId1"/>
    <sheet name="OutlineDetail" sheetId="2" r:id="rId2"/>
    <sheet name="1" sheetId="18" r:id="rId3"/>
    <sheet name="2" sheetId="19" r:id="rId4"/>
    <sheet name="2b" sheetId="3" r:id="rId5"/>
    <sheet name="3" sheetId="20" r:id="rId6"/>
    <sheet name="3d" sheetId="4" r:id="rId7"/>
    <sheet name="4" sheetId="21" r:id="rId8"/>
    <sheet name="4b" sheetId="5" r:id="rId9"/>
    <sheet name="5" sheetId="12" r:id="rId10"/>
    <sheet name="7" sheetId="22" r:id="rId11"/>
    <sheet name="8" sheetId="23" r:id="rId12"/>
    <sheet name="9" sheetId="8" r:id="rId13"/>
    <sheet name="10" sheetId="10" r:id="rId14"/>
    <sheet name="11A" sheetId="9" r:id="rId15"/>
    <sheet name="11 B" sheetId="11" r:id="rId16"/>
    <sheet name="11C" sheetId="25" r:id="rId17"/>
    <sheet name="13" sheetId="6" r:id="rId18"/>
    <sheet name="14" sheetId="13" r:id="rId19"/>
    <sheet name="15" sheetId="17" r:id="rId20"/>
    <sheet name="11" sheetId="24" r:id="rId21"/>
  </sheets>
  <definedNames>
    <definedName name="_xlnm._FilterDatabase" localSheetId="19" hidden="1">'15'!$A$6:$E$6</definedName>
    <definedName name="_xlnm._FilterDatabase" localSheetId="9" hidden="1">'5'!$A$2:$F$31</definedName>
    <definedName name="Z_24742702_6688_4D30_A562_96F9B8EC0120_.wvu.FilterData" localSheetId="19" hidden="1">'15'!$A$6:$E$6</definedName>
    <definedName name="Z_3091F617_04BA_49C2_BA73_1FEEBD731395_.wvu.FilterData" localSheetId="19" hidden="1">'15'!$A$6:$E$6</definedName>
    <definedName name="Z_4015ACA9_7A6D_4543_B559_0AC2079F972C_.wvu.FilterData" localSheetId="19" hidden="1">'15'!$A$6:$E$6</definedName>
    <definedName name="Z_476F8A5E_AF91_418E_B3FA_96EAD19686BA_.wvu.FilterData" localSheetId="19" hidden="1">'15'!$A$6:$E$6</definedName>
    <definedName name="Z_58CDBA34_D04E_4336_BFDD_37D458506DEA_.wvu.FilterData" localSheetId="19" hidden="1">'15'!$A$6:$E$6</definedName>
    <definedName name="Z_858C7186_A89D_4962_B9BF_142CA9E657C0_.wvu.FilterData" localSheetId="19" hidden="1">'15'!$A$6:$E$6</definedName>
    <definedName name="Z_D3B490AE_7194_4AC2_9F1F_62F4484D03B7_.wvu.FilterData" localSheetId="19" hidden="1">'15'!$A$6:$E$6</definedName>
  </definedNames>
  <calcPr calcId="145621" concurrentCalc="0"/>
</workbook>
</file>

<file path=xl/calcChain.xml><?xml version="1.0" encoding="utf-8"?>
<calcChain xmlns="http://schemas.openxmlformats.org/spreadsheetml/2006/main">
  <c r="B7" i="17" l="1"/>
  <c r="A8" i="17"/>
  <c r="B8" i="17"/>
  <c r="A9" i="17"/>
  <c r="B9" i="17"/>
  <c r="A10" i="17"/>
  <c r="B10" i="17"/>
  <c r="A11" i="17"/>
  <c r="B11" i="17"/>
  <c r="A12" i="17"/>
  <c r="B12" i="17"/>
  <c r="A13" i="17"/>
  <c r="B13" i="17"/>
  <c r="A14" i="17"/>
  <c r="B14" i="17"/>
  <c r="A15" i="17"/>
  <c r="B15" i="17"/>
  <c r="A16" i="17"/>
  <c r="B16" i="17"/>
  <c r="A17" i="17"/>
  <c r="B17" i="17"/>
  <c r="A18" i="17"/>
  <c r="B18" i="17"/>
  <c r="A19" i="17"/>
  <c r="B19" i="17"/>
  <c r="C20" i="17"/>
  <c r="D10" i="13"/>
  <c r="D9" i="13"/>
  <c r="D8" i="13"/>
  <c r="D7" i="13"/>
  <c r="D6" i="13"/>
  <c r="D5" i="13"/>
</calcChain>
</file>

<file path=xl/comments1.xml><?xml version="1.0" encoding="utf-8"?>
<comments xmlns="http://schemas.openxmlformats.org/spreadsheetml/2006/main">
  <authors>
    <author>Cookie Setton</author>
  </authors>
  <commentList>
    <comment ref="G2" authorId="0">
      <text>
        <r>
          <rPr>
            <sz val="9"/>
            <color indexed="81"/>
            <rFont val="Tahoma"/>
            <family val="2"/>
          </rPr>
          <t>Undo command</t>
        </r>
      </text>
    </comment>
  </commentList>
</comments>
</file>

<file path=xl/comments2.xml><?xml version="1.0" encoding="utf-8"?>
<comments xmlns="http://schemas.openxmlformats.org/spreadsheetml/2006/main">
  <authors>
    <author>Cookie Setton</author>
  </authors>
  <commentList>
    <comment ref="A17" authorId="0">
      <text>
        <r>
          <rPr>
            <b/>
            <sz val="9"/>
            <color indexed="81"/>
            <rFont val="Tahoma"/>
            <family val="2"/>
          </rPr>
          <t>Cookie Setton:</t>
        </r>
        <r>
          <rPr>
            <sz val="9"/>
            <color indexed="81"/>
            <rFont val="Tahoma"/>
            <family val="2"/>
          </rPr>
          <t xml:space="preserve">
keyboard shortcut will copy text above. Click into A16 and copy text above.
</t>
        </r>
      </text>
    </comment>
  </commentList>
</comments>
</file>

<file path=xl/comments3.xml><?xml version="1.0" encoding="utf-8"?>
<comments xmlns="http://schemas.openxmlformats.org/spreadsheetml/2006/main">
  <authors>
    <author>Cookie Setton</author>
  </authors>
  <commentList>
    <comment ref="D9" authorId="0">
      <text>
        <r>
          <rPr>
            <b/>
            <sz val="9"/>
            <color indexed="81"/>
            <rFont val="Tahoma"/>
            <family val="2"/>
          </rPr>
          <t>Who will bring the equipment?</t>
        </r>
      </text>
    </comment>
  </commentList>
</comments>
</file>

<file path=xl/sharedStrings.xml><?xml version="1.0" encoding="utf-8"?>
<sst xmlns="http://schemas.openxmlformats.org/spreadsheetml/2006/main" count="1030" uniqueCount="618">
  <si>
    <t>Date</t>
  </si>
  <si>
    <t>1. Getting Started</t>
  </si>
  <si>
    <t>Backstage view - File</t>
  </si>
  <si>
    <t>Ribbon</t>
  </si>
  <si>
    <t>Formula Bar</t>
  </si>
  <si>
    <t>2. Cell Basics</t>
  </si>
  <si>
    <t xml:space="preserve">insert content, and delete cells and cell content. </t>
  </si>
  <si>
    <t> You will also learn how to cut, copy, and paste cells; drag and drop cells; and fill cells using the fill handle.</t>
  </si>
  <si>
    <t>Cell content</t>
  </si>
  <si>
    <t>Each cell can contain its own text, formatting, comments, formulas, and functions.</t>
  </si>
  <si>
    <t>Text</t>
  </si>
  <si>
    <t>Cells can contain letters, numbers, and dates.</t>
  </si>
  <si>
    <t>Formatting attributes</t>
  </si>
  <si>
    <t>Cells can contain formatting attributes that change the way letters, numbers, and dates are displayed. For example, dates can be formatted as MM/DD/YYYY or M/D/YYYY.</t>
  </si>
  <si>
    <t>Comments</t>
  </si>
  <si>
    <t>Cells can contain comments from multiple reviewers.</t>
  </si>
  <si>
    <t>Formulas and functions</t>
  </si>
  <si>
    <t>Office  Party</t>
  </si>
  <si>
    <t>Employee</t>
  </si>
  <si>
    <t>Attending</t>
  </si>
  <si>
    <t>Not Attending</t>
  </si>
  <si>
    <t>Bringing Guest</t>
  </si>
  <si>
    <t>Peraza, Brian</t>
  </si>
  <si>
    <t>X</t>
  </si>
  <si>
    <t>Swensen, Liz</t>
  </si>
  <si>
    <t>Harris, Jane</t>
  </si>
  <si>
    <t>Lewty, Alice</t>
  </si>
  <si>
    <t>Olvera, Emily K.</t>
  </si>
  <si>
    <t>Wodal, Matthew</t>
  </si>
  <si>
    <t>McMillan, J.E.</t>
  </si>
  <si>
    <t>Dees, Robert</t>
  </si>
  <si>
    <t>Wimblet, Grace</t>
  </si>
  <si>
    <t>Salter, Joe Ann</t>
  </si>
  <si>
    <t>Olds, Hannah</t>
  </si>
  <si>
    <t xml:space="preserve">Strickler, Theodore </t>
  </si>
  <si>
    <t>Merrill, Olivia</t>
  </si>
  <si>
    <t>1. Select D3, and notice how its cell address appears in the Name box and its content appears in the Formula bar.</t>
  </si>
  <si>
    <t>2. Insert your name between rows 10 &amp; 11</t>
  </si>
  <si>
    <t>4. Cut cell A12 and paste them into A18</t>
  </si>
  <si>
    <t>5. Delete the empty rows, and note how the content underneath it shifts up to fill in its place.</t>
  </si>
  <si>
    <t>3. Modifying Column, Rows, and Cells</t>
  </si>
  <si>
    <t>HPAS North Carolina Board of Directors</t>
  </si>
  <si>
    <t>Ashberry, Jane</t>
  </si>
  <si>
    <t>78-A Meadowview Lane Raleigh, NC 27589</t>
  </si>
  <si>
    <t>919-882-6561</t>
  </si>
  <si>
    <t>ashberryj@hpasnc.org</t>
  </si>
  <si>
    <t>Davis, Garrett</t>
  </si>
  <si>
    <t>29 North Luke Court Raleigh, NC 27576</t>
  </si>
  <si>
    <t>919-576-4562</t>
  </si>
  <si>
    <t>davisg@hpasnc.org</t>
  </si>
  <si>
    <t>Eberhardt, Elizabeth</t>
  </si>
  <si>
    <t>63-C Chapel Court, Louisberg, NC 27079</t>
  </si>
  <si>
    <t>252-985-3558</t>
  </si>
  <si>
    <t>eberhardte@hpasnc.org</t>
  </si>
  <si>
    <t>Everett, Carol</t>
  </si>
  <si>
    <t>123 Garden Plow Way Chapel Hill, NC 27051</t>
  </si>
  <si>
    <t>919-503-9560</t>
  </si>
  <si>
    <t>everettc@hpasnc.org</t>
  </si>
  <si>
    <t>Hepburn, Katie H.</t>
  </si>
  <si>
    <t>127 South Pejulup Lane Cary, NC 27057</t>
  </si>
  <si>
    <t>704-882-5559</t>
  </si>
  <si>
    <t>hepburnk@hpasnc.org</t>
  </si>
  <si>
    <t>Lovelace, Deb</t>
  </si>
  <si>
    <t>124 Heuristic Way Newbern, NC 24484</t>
  </si>
  <si>
    <t>919-785-9656</t>
  </si>
  <si>
    <t>lovelaced@hpasnc.org</t>
  </si>
  <si>
    <t>Manning, Christopher L.</t>
  </si>
  <si>
    <t>2380 New Cove Road Raleigh, NC 27587</t>
  </si>
  <si>
    <t>919-976-7569</t>
  </si>
  <si>
    <t>manningc@hpasnc.org</t>
  </si>
  <si>
    <t>McBride, Rebecca</t>
  </si>
  <si>
    <t>131 W Clinton Street Cary, NC 27054</t>
  </si>
  <si>
    <t>828-357-0072</t>
  </si>
  <si>
    <t>mcbrider@hpasnc.org</t>
  </si>
  <si>
    <t>Mixon, Daniel</t>
  </si>
  <si>
    <t>9 Atlantic Boulevard Raleigh, NC 27086</t>
  </si>
  <si>
    <t>919-821-7425</t>
  </si>
  <si>
    <t>mixond@hpasnc.org</t>
  </si>
  <si>
    <t>Stevens, Kevin</t>
  </si>
  <si>
    <t>2520 Hopkins Road Durham, NC 27054</t>
  </si>
  <si>
    <t>919-783-8564</t>
  </si>
  <si>
    <t>stevensk@hpasnc.org</t>
  </si>
  <si>
    <r>
      <t>Cells can contain formulas and functions that calculate cell values. For example, </t>
    </r>
    <r>
      <rPr>
        <i/>
        <sz val="13"/>
        <rFont val="Inherit"/>
      </rPr>
      <t>SUM(cell 1, cell 2...)</t>
    </r>
    <r>
      <rPr>
        <sz val="13"/>
        <rFont val="Inherit"/>
      </rPr>
      <t> is a formula that can add the values in multiple cells.</t>
    </r>
  </si>
  <si>
    <r>
      <t>When you open a new, blank workbook, the cells are set to a </t>
    </r>
    <r>
      <rPr>
        <b/>
        <sz val="13"/>
        <rFont val="Arial"/>
        <family val="2"/>
      </rPr>
      <t>default size</t>
    </r>
    <r>
      <rPr>
        <sz val="13"/>
        <rFont val="Arial"/>
        <family val="2"/>
      </rPr>
      <t>. You have the ability to modify cells, as well as to insert and delete columns, rows, and cells as needed. In this lesson, you will learn how to </t>
    </r>
    <r>
      <rPr>
        <b/>
        <sz val="13"/>
        <rFont val="Arial"/>
        <family val="2"/>
      </rPr>
      <t>change row height and column width</t>
    </r>
    <r>
      <rPr>
        <sz val="13"/>
        <rFont val="Arial"/>
        <family val="2"/>
      </rPr>
      <t>,</t>
    </r>
    <r>
      <rPr>
        <b/>
        <sz val="13"/>
        <rFont val="Arial"/>
        <family val="2"/>
      </rPr>
      <t>insert and delete rows and columns</t>
    </r>
    <r>
      <rPr>
        <sz val="13"/>
        <rFont val="Arial"/>
        <family val="2"/>
      </rPr>
      <t>, </t>
    </r>
    <r>
      <rPr>
        <b/>
        <sz val="13"/>
        <rFont val="Arial"/>
        <family val="2"/>
      </rPr>
      <t>wrap text</t>
    </r>
    <r>
      <rPr>
        <sz val="13"/>
        <rFont val="Arial"/>
        <family val="2"/>
      </rPr>
      <t> in a cell, and </t>
    </r>
    <r>
      <rPr>
        <b/>
        <sz val="13"/>
        <rFont val="Arial"/>
        <family val="2"/>
      </rPr>
      <t>merge cells</t>
    </r>
    <r>
      <rPr>
        <sz val="13"/>
        <rFont val="Arial"/>
        <family val="2"/>
      </rPr>
      <t>.</t>
    </r>
  </si>
  <si>
    <t>Spreadsheets that have not been formatted can be difficult to read. Formatted text and cells can draw attention to specific parts of the spreadsheet and make the spreadsheet more visually appealing and easier to understand.</t>
  </si>
  <si>
    <t>4. Formatting Cells</t>
  </si>
  <si>
    <r>
      <t>In Excel, there are many tools you can use to format text and cells. In this lesson, you will learn how to change the </t>
    </r>
    <r>
      <rPr>
        <b/>
        <sz val="12"/>
        <rFont val="Arial"/>
        <family val="2"/>
      </rPr>
      <t>color and style of text and cells</t>
    </r>
    <r>
      <rPr>
        <sz val="12"/>
        <rFont val="Arial"/>
        <family val="2"/>
      </rPr>
      <t>, </t>
    </r>
    <r>
      <rPr>
        <b/>
        <sz val="12"/>
        <rFont val="Arial"/>
        <family val="2"/>
      </rPr>
      <t>align text</t>
    </r>
    <r>
      <rPr>
        <sz val="12"/>
        <rFont val="Arial"/>
        <family val="2"/>
      </rPr>
      <t>, and apply special formatting to </t>
    </r>
    <r>
      <rPr>
        <b/>
        <sz val="12"/>
        <rFont val="Arial"/>
        <family val="2"/>
      </rPr>
      <t>numbers and dates</t>
    </r>
    <r>
      <rPr>
        <sz val="12"/>
        <rFont val="Arial"/>
        <family val="2"/>
      </rPr>
      <t>.</t>
    </r>
  </si>
  <si>
    <t>5. Saving</t>
  </si>
  <si>
    <t>Estimated Body Fat Percentage</t>
  </si>
  <si>
    <t>Estimated Body Fat Weight</t>
  </si>
  <si>
    <t>Estimated Lean Body Weight</t>
  </si>
  <si>
    <t>Forearm (inches)</t>
  </si>
  <si>
    <t>Hips (inches)</t>
  </si>
  <si>
    <t>Waist (inches)</t>
  </si>
  <si>
    <t>Chest (inches)</t>
  </si>
  <si>
    <t>Weight (pounds)</t>
  </si>
  <si>
    <t>1. Change the title in cell A1 to the Verdana font, size 16, with a font color of green.</t>
  </si>
  <si>
    <t>6. Change the date format in column A to long date.</t>
  </si>
  <si>
    <r>
      <t>In this lesson, you will learn how to use the </t>
    </r>
    <r>
      <rPr>
        <b/>
        <sz val="13"/>
        <rFont val="Arial"/>
        <family val="2"/>
      </rPr>
      <t>Save</t>
    </r>
    <r>
      <rPr>
        <sz val="13"/>
        <rFont val="Arial"/>
        <family val="2"/>
      </rPr>
      <t> and </t>
    </r>
    <r>
      <rPr>
        <b/>
        <sz val="13"/>
        <rFont val="Arial"/>
        <family val="2"/>
      </rPr>
      <t>Save As</t>
    </r>
    <r>
      <rPr>
        <sz val="13"/>
        <rFont val="Arial"/>
        <family val="2"/>
      </rPr>
      <t> commands, how to save as an </t>
    </r>
    <r>
      <rPr>
        <b/>
        <sz val="13"/>
        <rFont val="Arial"/>
        <family val="2"/>
      </rPr>
      <t>Excel 97-2003</t>
    </r>
    <r>
      <rPr>
        <sz val="13"/>
        <rFont val="Arial"/>
        <family val="2"/>
      </rPr>
      <t> compatible workbook, and how to save as a </t>
    </r>
    <r>
      <rPr>
        <b/>
        <sz val="13"/>
        <rFont val="Arial"/>
        <family val="2"/>
      </rPr>
      <t>PDF</t>
    </r>
    <r>
      <rPr>
        <sz val="13"/>
        <rFont val="Arial"/>
        <family val="2"/>
      </rPr>
      <t>.</t>
    </r>
  </si>
  <si>
    <t>6. Creating simple formulas</t>
  </si>
  <si>
    <t>To use AutoRecover:</t>
  </si>
  <si>
    <t>Excel automatically saves your workbooks to a temporary folder while you are working on them. If you forget to save your changes, or if Excel crashes, you can recover the autosaved file.</t>
  </si>
  <si>
    <t>1. Open a workbook that was previously closed without saving.</t>
  </si>
  <si>
    <r>
      <t>3. If there are autosaved versions of your workbook, they will appear under </t>
    </r>
    <r>
      <rPr>
        <b/>
        <sz val="13"/>
        <rFont val="Inherit"/>
      </rPr>
      <t>Versions</t>
    </r>
    <r>
      <rPr>
        <sz val="13"/>
        <rFont val="Inherit"/>
      </rPr>
      <t>. Click on the file to open it.</t>
    </r>
  </si>
  <si>
    <r>
      <t>2. In </t>
    </r>
    <r>
      <rPr>
        <b/>
        <sz val="13"/>
        <rFont val="Inherit"/>
      </rPr>
      <t>Backstage view</t>
    </r>
    <r>
      <rPr>
        <sz val="13"/>
        <rFont val="Inherit"/>
      </rPr>
      <t>, click </t>
    </r>
    <r>
      <rPr>
        <b/>
        <sz val="13"/>
        <rFont val="Inherit"/>
      </rPr>
      <t>Info</t>
    </r>
    <r>
      <rPr>
        <sz val="13"/>
        <rFont val="Inherit"/>
      </rPr>
      <t>.</t>
    </r>
  </si>
  <si>
    <t>Travel Expense Log</t>
  </si>
  <si>
    <t>Employee Name</t>
  </si>
  <si>
    <t>Date Submitted</t>
  </si>
  <si>
    <t>D-M-YY</t>
  </si>
  <si>
    <t>2. Save the workbook as a PDF file.</t>
  </si>
  <si>
    <t>Employee ID #</t>
  </si>
  <si>
    <t>Date Processed</t>
  </si>
  <si>
    <t>3. Close the workbook.</t>
  </si>
  <si>
    <t>Trip Dates</t>
  </si>
  <si>
    <t>Start On</t>
  </si>
  <si>
    <t>Total Transportation</t>
  </si>
  <si>
    <t>End On</t>
  </si>
  <si>
    <t>Total Meals</t>
  </si>
  <si>
    <t>5. Save the workbook so it is compatible with Excel 2003.</t>
  </si>
  <si>
    <t xml:space="preserve">Purpose </t>
  </si>
  <si>
    <t>Grand Total</t>
  </si>
  <si>
    <t>6. Close the workbook.</t>
  </si>
  <si>
    <t>Transportation</t>
  </si>
  <si>
    <r>
      <t xml:space="preserve">Meals </t>
    </r>
    <r>
      <rPr>
        <sz val="11"/>
        <color theme="1"/>
        <rFont val="Sylfaen"/>
        <family val="1"/>
      </rPr>
      <t>(check box)</t>
    </r>
  </si>
  <si>
    <t>Description</t>
  </si>
  <si>
    <t>$</t>
  </si>
  <si>
    <t>Breakfast</t>
  </si>
  <si>
    <t>Lunch</t>
  </si>
  <si>
    <t>Dinner</t>
  </si>
  <si>
    <r>
      <t>Add, subtract, multiply, and divide values in a workbook. Also, you will learn the various ways you can use </t>
    </r>
    <r>
      <rPr>
        <b/>
        <sz val="13"/>
        <color rgb="FF707880"/>
        <rFont val="Arial"/>
        <family val="2"/>
      </rPr>
      <t>cell references</t>
    </r>
    <r>
      <rPr>
        <sz val="13"/>
        <color rgb="FF707880"/>
        <rFont val="Arial"/>
        <family val="2"/>
      </rPr>
      <t> to make working with formulas easier and more efficient.</t>
    </r>
  </si>
  <si>
    <t>Total</t>
  </si>
  <si>
    <t>View 2 or more worksheets on one workbook.</t>
  </si>
  <si>
    <r>
      <t>N</t>
    </r>
    <r>
      <rPr>
        <b/>
        <sz val="11"/>
        <rFont val="Arial"/>
        <family val="2"/>
      </rPr>
      <t>ame</t>
    </r>
    <r>
      <rPr>
        <sz val="11"/>
        <rFont val="Arial"/>
        <family val="2"/>
      </rPr>
      <t> and </t>
    </r>
    <r>
      <rPr>
        <b/>
        <sz val="11"/>
        <rFont val="Arial"/>
        <family val="2"/>
      </rPr>
      <t>add color</t>
    </r>
    <r>
      <rPr>
        <sz val="11"/>
        <rFont val="Arial"/>
        <family val="2"/>
      </rPr>
      <t> to worksheet tabs, as well as how to </t>
    </r>
    <r>
      <rPr>
        <b/>
        <sz val="11"/>
        <rFont val="Arial"/>
        <family val="2"/>
      </rPr>
      <t>add</t>
    </r>
    <r>
      <rPr>
        <sz val="11"/>
        <rFont val="Arial"/>
        <family val="2"/>
      </rPr>
      <t>, </t>
    </r>
    <r>
      <rPr>
        <b/>
        <sz val="11"/>
        <rFont val="Arial"/>
        <family val="2"/>
      </rPr>
      <t>delete</t>
    </r>
    <r>
      <rPr>
        <sz val="11"/>
        <rFont val="Arial"/>
        <family val="2"/>
      </rPr>
      <t>, </t>
    </r>
    <r>
      <rPr>
        <b/>
        <sz val="11"/>
        <rFont val="Arial"/>
        <family val="2"/>
      </rPr>
      <t>copy</t>
    </r>
    <r>
      <rPr>
        <sz val="11"/>
        <rFont val="Arial"/>
        <family val="2"/>
      </rPr>
      <t>, and </t>
    </r>
    <r>
      <rPr>
        <b/>
        <sz val="11"/>
        <rFont val="Arial"/>
        <family val="2"/>
      </rPr>
      <t>move</t>
    </r>
    <r>
      <rPr>
        <sz val="11"/>
        <rFont val="Arial"/>
        <family val="2"/>
      </rPr>
      <t> worksheets.  G</t>
    </r>
    <r>
      <rPr>
        <b/>
        <sz val="11"/>
        <rFont val="Arial"/>
        <family val="2"/>
      </rPr>
      <t>roup</t>
    </r>
    <r>
      <rPr>
        <sz val="11"/>
        <rFont val="Arial"/>
        <family val="2"/>
      </rPr>
      <t> and </t>
    </r>
    <r>
      <rPr>
        <b/>
        <sz val="11"/>
        <rFont val="Arial"/>
        <family val="2"/>
      </rPr>
      <t>ungroup</t>
    </r>
    <r>
      <rPr>
        <sz val="11"/>
        <rFont val="Arial"/>
        <family val="2"/>
      </rPr>
      <t> worksheets and </t>
    </r>
    <r>
      <rPr>
        <b/>
        <sz val="11"/>
        <rFont val="Arial"/>
        <family val="2"/>
      </rPr>
      <t>freeze</t>
    </r>
    <r>
      <rPr>
        <sz val="11"/>
        <rFont val="Arial"/>
        <family val="2"/>
      </rPr>
      <t> columns and rows </t>
    </r>
  </si>
  <si>
    <r>
      <t>print worksheets</t>
    </r>
    <r>
      <rPr>
        <sz val="11"/>
        <rFont val="Inherit"/>
      </rPr>
      <t xml:space="preserve">, </t>
    </r>
    <r>
      <rPr>
        <b/>
        <sz val="11"/>
        <rFont val="Inherit"/>
      </rPr>
      <t>workbooks</t>
    </r>
    <r>
      <rPr>
        <sz val="11"/>
        <rFont val="Inherit"/>
      </rPr>
      <t xml:space="preserve">, and </t>
    </r>
    <r>
      <rPr>
        <b/>
        <sz val="11"/>
        <rFont val="Inherit"/>
      </rPr>
      <t>selections of cells</t>
    </r>
    <r>
      <rPr>
        <sz val="11"/>
        <rFont val="Inherit"/>
      </rPr>
      <t xml:space="preserve">. Start in Page Layout, page setup for printing by modifying </t>
    </r>
    <r>
      <rPr>
        <b/>
        <sz val="11"/>
        <rFont val="Inherit"/>
      </rPr>
      <t>page orientation</t>
    </r>
    <r>
      <rPr>
        <sz val="11"/>
        <rFont val="Inherit"/>
      </rPr>
      <t xml:space="preserve">, </t>
    </r>
    <r>
      <rPr>
        <b/>
        <sz val="11"/>
        <rFont val="Inherit"/>
      </rPr>
      <t>scale</t>
    </r>
    <r>
      <rPr>
        <sz val="11"/>
        <rFont val="Inherit"/>
      </rPr>
      <t xml:space="preserve">, </t>
    </r>
    <r>
      <rPr>
        <b/>
        <sz val="11"/>
        <rFont val="Inherit"/>
      </rPr>
      <t>margins</t>
    </r>
    <r>
      <rPr>
        <sz val="11"/>
        <rFont val="Inherit"/>
      </rPr>
      <t xml:space="preserve">, </t>
    </r>
    <r>
      <rPr>
        <b/>
        <sz val="11"/>
        <rFont val="Inherit"/>
      </rPr>
      <t>print titles</t>
    </r>
    <r>
      <rPr>
        <sz val="11"/>
        <rFont val="Inherit"/>
      </rPr>
      <t xml:space="preserve">, and </t>
    </r>
    <r>
      <rPr>
        <b/>
        <sz val="11"/>
        <rFont val="Inherit"/>
      </rPr>
      <t>page breaks</t>
    </r>
  </si>
  <si>
    <t>9. Creating Complex Formulas</t>
  </si>
  <si>
    <r>
      <t>relative and absolute cell references</t>
    </r>
    <r>
      <rPr>
        <sz val="11"/>
        <rFont val="Inherit"/>
      </rPr>
      <t xml:space="preserve"> and how to </t>
    </r>
    <r>
      <rPr>
        <b/>
        <sz val="11"/>
        <rFont val="Inherit"/>
      </rPr>
      <t>copy and fill formulas</t>
    </r>
    <r>
      <rPr>
        <sz val="11"/>
        <rFont val="Inherit"/>
      </rPr>
      <t xml:space="preserve"> containing cell references</t>
    </r>
  </si>
  <si>
    <r>
      <t xml:space="preserve">For every sheet ( compare 2), go to </t>
    </r>
    <r>
      <rPr>
        <b/>
        <sz val="11"/>
        <rFont val="Calibri"/>
        <family val="2"/>
        <scheme val="minor"/>
      </rPr>
      <t>View, New Window. Then Arrange All. Notice the numbers on top.</t>
    </r>
  </si>
  <si>
    <t>ITEM</t>
  </si>
  <si>
    <t>ITEM #</t>
  </si>
  <si>
    <t>Price</t>
  </si>
  <si>
    <t>Sales Tax</t>
  </si>
  <si>
    <t>Quantity</t>
  </si>
  <si>
    <t>Allium - Roseum</t>
  </si>
  <si>
    <t>MG324</t>
  </si>
  <si>
    <t>Allium - Gladiator</t>
  </si>
  <si>
    <t>MG563</t>
  </si>
  <si>
    <t>Allium - Fireworks - MCL</t>
  </si>
  <si>
    <t>MG346</t>
  </si>
  <si>
    <t>Coneflower - Sundown</t>
  </si>
  <si>
    <t>AJ892</t>
  </si>
  <si>
    <t>Four Way Soil Analyzer</t>
  </si>
  <si>
    <t>AC423</t>
  </si>
  <si>
    <t>LightWorks Garden Kit</t>
  </si>
  <si>
    <t>DJ124</t>
  </si>
  <si>
    <t>Ferti-Again</t>
  </si>
  <si>
    <t>MK729</t>
  </si>
  <si>
    <t>7" Spanish Pot  - BLU</t>
  </si>
  <si>
    <t>LK372</t>
  </si>
  <si>
    <t>7" Spanish Pot -RED</t>
  </si>
  <si>
    <t>LK375</t>
  </si>
  <si>
    <t>7" Spanish Pot - ORA</t>
  </si>
  <si>
    <t>LK371</t>
  </si>
  <si>
    <t>7" Spanish Pot - MCL</t>
  </si>
  <si>
    <t>LK378</t>
  </si>
  <si>
    <t>7" Spanish Pot - GRN</t>
  </si>
  <si>
    <t>LK373</t>
  </si>
  <si>
    <t>Coral B - Palace Purple</t>
  </si>
  <si>
    <t>AQ802</t>
  </si>
  <si>
    <t xml:space="preserve">Pinestraw </t>
  </si>
  <si>
    <t>JS9844</t>
  </si>
  <si>
    <t>M - Cord</t>
  </si>
  <si>
    <t>AU396</t>
  </si>
  <si>
    <t>F- Cord</t>
  </si>
  <si>
    <t>AU792</t>
  </si>
  <si>
    <t>A - Cord</t>
  </si>
  <si>
    <t>5.5% Sales Tax</t>
    <phoneticPr fontId="1" type="noConversion"/>
  </si>
  <si>
    <t>Flower Nursery</t>
  </si>
  <si>
    <t>3. In F3, create a formula to mulitply price times quantity &amp; sales tax. Make sure to use absolute reference</t>
  </si>
  <si>
    <t>4. Use auto sum to add total sales in F20</t>
  </si>
  <si>
    <t>5. Add another column "percentage of total sold"</t>
  </si>
  <si>
    <t>6. Create a formula for %: total of sales(F3)/grand total(F20). Use absolute reference for F20 - F4</t>
  </si>
  <si>
    <t>Homeroom #</t>
  </si>
  <si>
    <t>First Name</t>
  </si>
  <si>
    <t>Last Name</t>
  </si>
  <si>
    <t>Payment</t>
  </si>
  <si>
    <t>T-Shirt Color</t>
  </si>
  <si>
    <t>T-Shirt Size</t>
  </si>
  <si>
    <t>Kris</t>
  </si>
  <si>
    <t>Ackerman</t>
  </si>
  <si>
    <t>Heather Grey</t>
  </si>
  <si>
    <t>Large</t>
  </si>
  <si>
    <t>Nathan</t>
  </si>
  <si>
    <t>Albee</t>
  </si>
  <si>
    <t>Medium</t>
  </si>
  <si>
    <t>220-B</t>
  </si>
  <si>
    <t>Samantha</t>
  </si>
  <si>
    <t>Bell</t>
  </si>
  <si>
    <t>Dark Red</t>
  </si>
  <si>
    <t>Matt</t>
  </si>
  <si>
    <t>Benson</t>
  </si>
  <si>
    <t>White</t>
  </si>
  <si>
    <t>Christiana</t>
  </si>
  <si>
    <t>Chen</t>
  </si>
  <si>
    <t>Gabriel</t>
  </si>
  <si>
    <t>Del Toro</t>
  </si>
  <si>
    <t>220-A</t>
  </si>
  <si>
    <t>Brigid</t>
  </si>
  <si>
    <t>Ellison</t>
  </si>
  <si>
    <t>Pending</t>
  </si>
  <si>
    <t>Small</t>
  </si>
  <si>
    <t>Juan</t>
  </si>
  <si>
    <t>Flores</t>
  </si>
  <si>
    <t>X-Large</t>
  </si>
  <si>
    <t>Tyrese</t>
  </si>
  <si>
    <t>Hanlon</t>
  </si>
  <si>
    <t>Sidney</t>
  </si>
  <si>
    <t>Kelly</t>
  </si>
  <si>
    <t>Avery</t>
  </si>
  <si>
    <t>Michael</t>
  </si>
  <si>
    <t>Lazar</t>
  </si>
  <si>
    <t>Derek</t>
  </si>
  <si>
    <t>MacDonald</t>
  </si>
  <si>
    <t>Chevonne</t>
  </si>
  <si>
    <t>Means</t>
  </si>
  <si>
    <t>Anisa</t>
  </si>
  <si>
    <t>Naser</t>
  </si>
  <si>
    <t>Karla</t>
  </si>
  <si>
    <t>Nichols</t>
  </si>
  <si>
    <t>Regina</t>
  </si>
  <si>
    <t>Olivera</t>
  </si>
  <si>
    <t>James</t>
  </si>
  <si>
    <t>Panarello</t>
  </si>
  <si>
    <t>Christopher</t>
  </si>
  <si>
    <t>Peyton-Gomez</t>
  </si>
  <si>
    <t>Malik</t>
  </si>
  <si>
    <t>Reynolds</t>
  </si>
  <si>
    <t>Lia</t>
  </si>
  <si>
    <t>Richards</t>
  </si>
  <si>
    <t>Windy</t>
  </si>
  <si>
    <t>Shaw</t>
  </si>
  <si>
    <t>Jordan</t>
  </si>
  <si>
    <t>Weller</t>
  </si>
  <si>
    <t>Chantal</t>
  </si>
  <si>
    <t>Melissa</t>
  </si>
  <si>
    <t>Esther</t>
  </si>
  <si>
    <t>Yaron</t>
  </si>
  <si>
    <t>Alex</t>
  </si>
  <si>
    <t>Yuen</t>
  </si>
  <si>
    <t>or descending</t>
  </si>
  <si>
    <t>1. Sort a column C ascending </t>
  </si>
  <si>
    <t>2. Sort by Homeroom #, ascending</t>
  </si>
  <si>
    <t xml:space="preserve"> Add a second and third level to sort by the red and grey fonts used in T-Shirt Color.</t>
  </si>
  <si>
    <t>3. Add another level, and sort by T-Shirt Size in the order of Small, Medium, Large, and X-Large.</t>
  </si>
  <si>
    <t>4. Change the sorting priority, re-order the list to sort by T-Shirt Color (red), then by T-Shirt Color (grey), then by T-Shirt Size, then by Homeroom #.</t>
  </si>
  <si>
    <t>Basic Sort/ Custom Sort</t>
  </si>
  <si>
    <t>Saving</t>
  </si>
  <si>
    <r>
      <t>1. Copy this sheet onto a new workbook.Using the Save As command, save the workbook with the file name </t>
    </r>
    <r>
      <rPr>
        <i/>
        <sz val="12"/>
        <rFont val="Inherit"/>
      </rPr>
      <t>Trial</t>
    </r>
    <r>
      <rPr>
        <sz val="12"/>
        <rFont val="Inherit"/>
      </rPr>
      <t>.</t>
    </r>
  </si>
  <si>
    <t>10. Working With Basic Functions</t>
  </si>
  <si>
    <r>
      <t xml:space="preserve">functions </t>
    </r>
    <r>
      <rPr>
        <sz val="11"/>
        <rFont val="Inherit"/>
      </rPr>
      <t xml:space="preserve">or </t>
    </r>
    <r>
      <rPr>
        <b/>
        <sz val="11"/>
        <rFont val="Inherit"/>
      </rPr>
      <t>predefined formulas</t>
    </r>
    <r>
      <rPr>
        <sz val="11"/>
        <rFont val="Inherit"/>
      </rPr>
      <t xml:space="preserve"> that you can take advantage of. You may be familiar with common functions like </t>
    </r>
    <r>
      <rPr>
        <b/>
        <sz val="11"/>
        <rFont val="Inherit"/>
      </rPr>
      <t>sum</t>
    </r>
    <r>
      <rPr>
        <sz val="11"/>
        <rFont val="Inherit"/>
      </rPr>
      <t xml:space="preserve">, </t>
    </r>
    <r>
      <rPr>
        <b/>
        <sz val="11"/>
        <rFont val="Inherit"/>
      </rPr>
      <t>average</t>
    </r>
    <r>
      <rPr>
        <sz val="11"/>
        <rFont val="Inherit"/>
      </rPr>
      <t xml:space="preserve">, </t>
    </r>
    <r>
      <rPr>
        <b/>
        <sz val="11"/>
        <rFont val="Inherit"/>
      </rPr>
      <t>product</t>
    </r>
    <r>
      <rPr>
        <sz val="11"/>
        <rFont val="Inherit"/>
      </rPr>
      <t xml:space="preserve">, or </t>
    </r>
    <r>
      <rPr>
        <b/>
        <sz val="11"/>
        <rFont val="Inherit"/>
      </rPr>
      <t>count</t>
    </r>
  </si>
  <si>
    <t>Office Supply Order Log</t>
  </si>
  <si>
    <t>Office Max</t>
  </si>
  <si>
    <t>Office Supply</t>
  </si>
  <si>
    <t>Item Number</t>
  </si>
  <si>
    <t>Unit Quantity</t>
  </si>
  <si>
    <t>Type</t>
  </si>
  <si>
    <t>Unit Price</t>
  </si>
  <si>
    <t>Subtotal</t>
  </si>
  <si>
    <t>Date Ordered</t>
  </si>
  <si>
    <t>Date Received</t>
  </si>
  <si>
    <t xml:space="preserve">File Folders </t>
  </si>
  <si>
    <t>EGC38290</t>
  </si>
  <si>
    <t>boxes</t>
  </si>
  <si>
    <t>Copy Paper</t>
  </si>
  <si>
    <t>LBG43576</t>
  </si>
  <si>
    <t>cartons</t>
  </si>
  <si>
    <t>Paperclips</t>
  </si>
  <si>
    <t>CAD789237</t>
  </si>
  <si>
    <t>Binder Clips (Multi)</t>
  </si>
  <si>
    <t>CAD256903</t>
  </si>
  <si>
    <t>Pens (Blue)</t>
  </si>
  <si>
    <t>KLH78902</t>
  </si>
  <si>
    <t>Pens (Red)</t>
  </si>
  <si>
    <t>KLH78904</t>
  </si>
  <si>
    <t xml:space="preserve"> </t>
  </si>
  <si>
    <t>Highligher Pens (Yellow)</t>
  </si>
  <si>
    <t>STA73298</t>
  </si>
  <si>
    <t>Sticky Notes</t>
  </si>
  <si>
    <t>JUG198430</t>
  </si>
  <si>
    <t>Staples</t>
  </si>
  <si>
    <t>SYU27508</t>
  </si>
  <si>
    <t>USFoods</t>
  </si>
  <si>
    <t>Coffee Filters</t>
  </si>
  <si>
    <t>789skls</t>
  </si>
  <si>
    <t>Creamer</t>
  </si>
  <si>
    <t>989sktu</t>
  </si>
  <si>
    <t>Paper Towels</t>
  </si>
  <si>
    <t>709ah9s8</t>
  </si>
  <si>
    <t>reems</t>
  </si>
  <si>
    <t>Hand Soap</t>
  </si>
  <si>
    <t>908Uhsj</t>
  </si>
  <si>
    <t>refills</t>
  </si>
  <si>
    <t>Garbage Bags</t>
  </si>
  <si>
    <t>589kjyu</t>
  </si>
  <si>
    <t>Total Supplies</t>
  </si>
  <si>
    <t xml:space="preserve">Jul-Sep </t>
  </si>
  <si>
    <t>To insert a function from the Function Library:</t>
  </si>
  <si>
    <r>
      <t xml:space="preserve">2. Click on the </t>
    </r>
    <r>
      <rPr>
        <b/>
        <sz val="11"/>
        <color rgb="FF707880"/>
        <rFont val="Inherit"/>
      </rPr>
      <t xml:space="preserve">Formulas </t>
    </r>
    <r>
      <rPr>
        <sz val="11"/>
        <color rgb="FF707880"/>
        <rFont val="Inherit"/>
      </rPr>
      <t>tab.</t>
    </r>
  </si>
  <si>
    <t>3. Choose Date &amp; Time.</t>
  </si>
  <si>
    <t>4. Choose the NETWORKDAYS function to count the days between the order date and receive date.</t>
  </si>
  <si>
    <t>4. Use the Insert Function command to search and explore functions.</t>
  </si>
  <si>
    <t>11. Basic &amp; Custom Sort</t>
  </si>
  <si>
    <t>Complex Formulas</t>
  </si>
  <si>
    <t>12. Outlining Data</t>
  </si>
  <si>
    <r>
      <t>Outlines</t>
    </r>
    <r>
      <rPr>
        <sz val="11"/>
        <rFont val="Inherit"/>
      </rPr>
      <t xml:space="preserve"> give you the ability to group data you may want to show or hide from view, as well as to create a quick summary using the Subtotal command. Because outlines rely on grouping data that is related, you </t>
    </r>
    <r>
      <rPr>
        <b/>
        <sz val="11"/>
        <rFont val="Inherit"/>
      </rPr>
      <t>must sort before you can outline</t>
    </r>
    <r>
      <rPr>
        <sz val="11"/>
        <rFont val="Inherit"/>
      </rPr>
      <t>.</t>
    </r>
  </si>
  <si>
    <r>
      <t xml:space="preserve">Equipment Log </t>
    </r>
    <r>
      <rPr>
        <b/>
        <sz val="11"/>
        <color theme="0"/>
        <rFont val="Calibri"/>
        <family val="2"/>
      </rPr>
      <t>—</t>
    </r>
    <r>
      <rPr>
        <b/>
        <sz val="11"/>
        <color theme="0"/>
        <rFont val="Calibri"/>
        <family val="2"/>
        <scheme val="minor"/>
      </rPr>
      <t xml:space="preserve"> Ragnar Technologies Inc.</t>
    </r>
  </si>
  <si>
    <t>ID #</t>
  </si>
  <si>
    <t>Equipment Detail</t>
  </si>
  <si>
    <t>Checked Out</t>
  </si>
  <si>
    <t>Checked In</t>
  </si>
  <si>
    <t>By Whom</t>
  </si>
  <si>
    <t>Filtering Data</t>
  </si>
  <si>
    <t>Laptop</t>
  </si>
  <si>
    <t>10" Saris Netbook Pro</t>
  </si>
  <si>
    <t>Jay Peralta</t>
  </si>
  <si>
    <t>August Zorn</t>
  </si>
  <si>
    <t>15" EDI SmartPad L200-3</t>
  </si>
  <si>
    <t>Sofie Ragnar</t>
  </si>
  <si>
    <t>Hank Sorenson</t>
  </si>
  <si>
    <t>Jennifer Weiss</t>
  </si>
  <si>
    <t>15" EDI SmartPad L200-4X</t>
  </si>
  <si>
    <t>Min Seung</t>
  </si>
  <si>
    <t>17" Saris X-10 Laptop</t>
  </si>
  <si>
    <t>Nick Ortiz</t>
  </si>
  <si>
    <t>Stanley Geyer</t>
  </si>
  <si>
    <t>George D'Agosta</t>
  </si>
  <si>
    <t>Other</t>
  </si>
  <si>
    <t>EDI SmartBoard L500-1</t>
  </si>
  <si>
    <t>Anthony Liddell</t>
  </si>
  <si>
    <t>Saris Lumina Digital Camera</t>
  </si>
  <si>
    <t>Shannon Nguyen</t>
  </si>
  <si>
    <t>Saris Zoom Z-60 Digital Camera</t>
  </si>
  <si>
    <t>Sela Shepard</t>
  </si>
  <si>
    <t>Omega PixL Digital Camcorder</t>
  </si>
  <si>
    <t>U-Go Saris DigiCam Printer II</t>
  </si>
  <si>
    <t>U-Go Saris Label Maker</t>
  </si>
  <si>
    <t>Clint Gosse</t>
  </si>
  <si>
    <t>7N Deluxe Camera Travel Bag</t>
  </si>
  <si>
    <t>7N Light Rolling Laptop Case</t>
  </si>
  <si>
    <t>7N Heavy Rolling Laptop Case</t>
  </si>
  <si>
    <t>TV</t>
  </si>
  <si>
    <t>32" Paragon 440 Plasma TV</t>
  </si>
  <si>
    <t>Marta Lao</t>
  </si>
  <si>
    <t>Carl Langer</t>
  </si>
  <si>
    <t>50" Paragon 490L LCD TV</t>
  </si>
  <si>
    <t>Margaret Lisbon</t>
  </si>
  <si>
    <t>Projector</t>
  </si>
  <si>
    <t>Omega VisX 1.0</t>
  </si>
  <si>
    <t>Win Armitage</t>
  </si>
  <si>
    <t>Michael Earley</t>
  </si>
  <si>
    <t>Jamila Kyle</t>
  </si>
  <si>
    <t>Saris Lux T-80</t>
  </si>
  <si>
    <t>Jolie Chaturvedi</t>
  </si>
  <si>
    <t>Saris Lux T-81 Lite</t>
  </si>
  <si>
    <t>Marques Herndon</t>
  </si>
  <si>
    <t>Dean Sorenson</t>
  </si>
  <si>
    <r>
      <t xml:space="preserve">in the </t>
    </r>
    <r>
      <rPr>
        <b/>
        <sz val="11"/>
        <rFont val="Inherit"/>
      </rPr>
      <t xml:space="preserve">Search </t>
    </r>
    <r>
      <rPr>
        <sz val="11"/>
        <rFont val="Inherit"/>
      </rPr>
      <t>box, we will enter the word "Saris" to find all Saris brand equipment. The search results will appear automatically.</t>
    </r>
  </si>
  <si>
    <r>
      <t xml:space="preserve">1. From the </t>
    </r>
    <r>
      <rPr>
        <b/>
        <sz val="11"/>
        <rFont val="Inherit"/>
      </rPr>
      <t>Data</t>
    </r>
    <r>
      <rPr>
        <sz val="11"/>
        <rFont val="Inherit"/>
      </rPr>
      <t xml:space="preserve"> tab, click the </t>
    </r>
    <r>
      <rPr>
        <b/>
        <sz val="11"/>
        <rFont val="Inherit"/>
      </rPr>
      <t>Filter</t>
    </r>
    <r>
      <rPr>
        <sz val="11"/>
        <rFont val="Inherit"/>
      </rPr>
      <t xml:space="preserve"> command.</t>
    </r>
  </si>
  <si>
    <r>
      <t xml:space="preserve">2. Click the </t>
    </r>
    <r>
      <rPr>
        <b/>
        <sz val="11"/>
        <rFont val="Inherit"/>
      </rPr>
      <t>drop-down arrow</t>
    </r>
    <r>
      <rPr>
        <sz val="11"/>
        <rFont val="Inherit"/>
      </rPr>
      <t xml:space="preserve"> in the column of </t>
    </r>
    <r>
      <rPr>
        <b/>
        <sz val="11"/>
        <rFont val="Inherit"/>
      </rPr>
      <t>dates</t>
    </r>
    <r>
      <rPr>
        <sz val="11"/>
        <rFont val="Inherit"/>
      </rPr>
      <t xml:space="preserve"> you would like to filter. In this example, we will filter the Checked Out column to view only a certain range of dates.</t>
    </r>
  </si>
  <si>
    <r>
      <t xml:space="preserve">3. Choose </t>
    </r>
    <r>
      <rPr>
        <b/>
        <sz val="11"/>
        <rFont val="Inherit"/>
      </rPr>
      <t>Date Filters</t>
    </r>
    <r>
      <rPr>
        <sz val="11"/>
        <rFont val="Inherit"/>
      </rPr>
      <t xml:space="preserve"> to open the advanced filtering menu.</t>
    </r>
  </si>
  <si>
    <r>
      <t xml:space="preserve">2. Click the </t>
    </r>
    <r>
      <rPr>
        <b/>
        <sz val="11"/>
        <rFont val="Inherit"/>
      </rPr>
      <t>drop-down arrow</t>
    </r>
    <r>
      <rPr>
        <sz val="11"/>
        <rFont val="Inherit"/>
      </rPr>
      <t xml:space="preserve"> in the column of </t>
    </r>
    <r>
      <rPr>
        <b/>
        <sz val="11"/>
        <rFont val="Inherit"/>
      </rPr>
      <t>numbers</t>
    </r>
    <r>
      <rPr>
        <sz val="11"/>
        <rFont val="Inherit"/>
      </rPr>
      <t xml:space="preserve"> you would like to filter. In this example, we will filter the ID # column to view only a certain range of ID #s.</t>
    </r>
  </si>
  <si>
    <r>
      <t xml:space="preserve">3. Choose </t>
    </r>
    <r>
      <rPr>
        <b/>
        <sz val="11"/>
        <rFont val="Inherit"/>
      </rPr>
      <t>Number Filters</t>
    </r>
    <r>
      <rPr>
        <sz val="11"/>
        <rFont val="Inherit"/>
      </rPr>
      <t xml:space="preserve"> to open the advanced filtering menu.</t>
    </r>
  </si>
  <si>
    <t>Number filters</t>
  </si>
  <si>
    <t>Data Filters</t>
  </si>
  <si>
    <r>
      <t xml:space="preserve">4. Choose a </t>
    </r>
    <r>
      <rPr>
        <b/>
        <sz val="11"/>
        <rFont val="Inherit"/>
      </rPr>
      <t>filter</t>
    </r>
    <r>
      <rPr>
        <sz val="11"/>
        <rFont val="Inherit"/>
      </rPr>
      <t>. choose</t>
    </r>
    <r>
      <rPr>
        <b/>
        <sz val="11"/>
        <rFont val="Inherit"/>
      </rPr>
      <t xml:space="preserve"> Between</t>
    </r>
    <r>
      <rPr>
        <sz val="11"/>
        <rFont val="Inherit"/>
      </rPr>
      <t xml:space="preserve"> to view ID #s between the numbers we specify: greater than or equal to 3000, less than or equal to 4000</t>
    </r>
  </si>
  <si>
    <r>
      <t>Use an advanced date filter to display only the equipment that was checked out in 5.</t>
    </r>
    <r>
      <rPr>
        <b/>
        <sz val="11"/>
        <rFont val="Inherit"/>
      </rPr>
      <t>September</t>
    </r>
    <r>
      <rPr>
        <sz val="11"/>
        <rFont val="Inherit"/>
      </rPr>
      <t xml:space="preserve"> </t>
    </r>
    <r>
      <rPr>
        <b/>
        <sz val="11"/>
        <rFont val="Inherit"/>
      </rPr>
      <t>2010</t>
    </r>
    <r>
      <rPr>
        <sz val="11"/>
        <rFont val="Inherit"/>
      </rPr>
      <t>.</t>
    </r>
  </si>
  <si>
    <t>Date:</t>
  </si>
  <si>
    <t>Formatting Tables</t>
  </si>
  <si>
    <t>Invoice #:</t>
  </si>
  <si>
    <t>145-10</t>
  </si>
  <si>
    <t>Customer:</t>
  </si>
  <si>
    <t>Café Aurora</t>
  </si>
  <si>
    <t>Line Total</t>
  </si>
  <si>
    <t>Fettuccini, Black Bean Flavor</t>
  </si>
  <si>
    <t>Fettuccini, Sundried Tomato Flavor</t>
  </si>
  <si>
    <t>Fettuccini, Thai Basil Flavor</t>
  </si>
  <si>
    <t>Penne, Roasted Red Pepper Flavor</t>
  </si>
  <si>
    <t xml:space="preserve">Penne, Massaman Curry Flavor </t>
  </si>
  <si>
    <t>Penne, Wild Mushroom Flavor</t>
  </si>
  <si>
    <t>2. Add a row or a column.</t>
  </si>
  <si>
    <t>4. Change the table style several times. Take note of how the table options may appear different depending on the style you use</t>
  </si>
  <si>
    <t>1. Format a range of cells as a table. Format the column headers (Quantity, Description, etc.) and the order details.</t>
  </si>
  <si>
    <t>3. Change the table style options, add a total row.</t>
  </si>
  <si>
    <t>6. To remove table, Data, convert to range</t>
  </si>
  <si>
    <t>13. Filtering Data</t>
  </si>
  <si>
    <t>14. Formatting Table</t>
  </si>
  <si>
    <t>15. Reviewing and Sharing</t>
  </si>
  <si>
    <t>Reviewing and sharing Workbooks</t>
  </si>
  <si>
    <t>Track changes, comments, compare 2 versions, prepare a final version, spell check</t>
  </si>
  <si>
    <t>Ctrl + Z</t>
  </si>
  <si>
    <r>
      <t xml:space="preserve">Fitness </t>
    </r>
    <r>
      <rPr>
        <b/>
        <sz val="14"/>
        <color theme="3"/>
        <rFont val="Calibri"/>
        <family val="2"/>
        <scheme val="minor"/>
      </rPr>
      <t>Progress</t>
    </r>
    <r>
      <rPr>
        <sz val="14"/>
        <color theme="1"/>
        <rFont val="Calibri"/>
        <family val="2"/>
        <scheme val="minor"/>
      </rPr>
      <t xml:space="preserve"> Chart</t>
    </r>
  </si>
  <si>
    <t>Copy the cell above</t>
  </si>
  <si>
    <t>ctrl + '</t>
  </si>
  <si>
    <t>Cookie Setton</t>
  </si>
  <si>
    <t>In A28 click Insert function (fx). Select cells from Office Max group &amp; USFoods group</t>
  </si>
  <si>
    <t>Use Insert Function to count cells with text (counta)</t>
  </si>
  <si>
    <t xml:space="preserve">5. In A27 type count of product types. </t>
  </si>
  <si>
    <r>
      <t xml:space="preserve">1. Select the cell where the answer will appear </t>
    </r>
    <r>
      <rPr>
        <sz val="11"/>
        <rFont val="Times New Roman"/>
        <family val="1"/>
      </rPr>
      <t>(I5,</t>
    </r>
    <r>
      <rPr>
        <sz val="11"/>
        <rFont val="Inherit"/>
      </rPr>
      <t xml:space="preserve"> for example).</t>
    </r>
  </si>
  <si>
    <t>3. Insert a function for  the PRODUCT function (multiply) to calculate the Unit Quantity times the Unit Price in cells F18 through F22.</t>
  </si>
  <si>
    <t>2. Insert the MAX function in cell E15 to find the highest-priced supply.</t>
  </si>
  <si>
    <t>Create a function for the following.</t>
  </si>
  <si>
    <t>1. Create a fuction in B25 for total supplies from Office Max and USFoods</t>
  </si>
  <si>
    <t>Returns the number of whole working days between start_date and end_date. Working days exclude weekends and any dates identified in holidays. Use NETWORKDAYS to calculate employee benefits that accrue based on the number of days worked during a specific term.</t>
  </si>
  <si>
    <t xml:space="preserve"> formula syntax and usage of the NETWORKDAYS function (function: A prewritten formula that takes a value or values, performs an operation, and returns a value or values. Use functions to simplify and shorten formulas on a worksheet, especially those that perform lengthy or complex calculations.) in Microsoft Excel.</t>
  </si>
  <si>
    <t>3. Use the fill handle in C6 to fill in data to adjoining cells both vertically and horizontally.</t>
  </si>
  <si>
    <t>Author</t>
  </si>
  <si>
    <t>Lesson #</t>
  </si>
  <si>
    <t>Time in</t>
  </si>
  <si>
    <t>Time Out</t>
  </si>
  <si>
    <t>ctrl+:</t>
  </si>
  <si>
    <t>Ctrl+shift ;</t>
  </si>
  <si>
    <t>New Skill</t>
  </si>
  <si>
    <t>2. Select a portion of the content in one cell, and make only that portion bold. For example, if the words "Weight (pounds)" are in a cell, make only the word "Weight" bold. Highlight it from the formula bar.</t>
  </si>
  <si>
    <t>3. From the font group in the home tab, Add a border to the descriptions in row 3.</t>
  </si>
  <si>
    <t>4. From the font group in the home tab, Change the fill color  to row 3.</t>
  </si>
  <si>
    <t>5. From the font group in the home tab, click the tiny box in the lower right hand corner.
Change the vertical and horizontal text alignment for A3</t>
  </si>
  <si>
    <t>4. Open another existing Excel 2010 (2007) workbook.</t>
  </si>
  <si>
    <t>1. Move column E (quantity in between Column C &amp; D. See illustration below</t>
  </si>
  <si>
    <t>2.Calculate sales tax using absolute reference. (F4 after clicking into B22) Use the fill handle to complete</t>
  </si>
  <si>
    <r>
      <t xml:space="preserve">2. Click the </t>
    </r>
    <r>
      <rPr>
        <b/>
        <sz val="11"/>
        <rFont val="Inherit"/>
      </rPr>
      <t>drop-down arrow</t>
    </r>
    <r>
      <rPr>
        <sz val="11"/>
        <rFont val="Inherit"/>
      </rPr>
      <t xml:space="preserve"> in the column of </t>
    </r>
    <r>
      <rPr>
        <b/>
        <sz val="11"/>
        <rFont val="Inherit"/>
      </rPr>
      <t>Equipment</t>
    </r>
    <r>
      <rPr>
        <sz val="11"/>
        <rFont val="Inherit"/>
      </rPr>
      <t xml:space="preserve"> you would like to filter. </t>
    </r>
  </si>
  <si>
    <t xml:space="preserve">How many results are returned? </t>
  </si>
  <si>
    <r>
      <t xml:space="preserve">4. Click a </t>
    </r>
    <r>
      <rPr>
        <b/>
        <sz val="11"/>
        <rFont val="Inherit"/>
      </rPr>
      <t>filter</t>
    </r>
    <r>
      <rPr>
        <sz val="11"/>
        <rFont val="Inherit"/>
      </rPr>
      <t>. We will choose the last 2 Weeks of September to view equipment that has been checked out those weeks.</t>
    </r>
  </si>
  <si>
    <r>
      <t>Just like regular formatting, tables can help to </t>
    </r>
    <r>
      <rPr>
        <sz val="13"/>
        <rFont val="Arial"/>
        <family val="2"/>
      </rPr>
      <t>organize your content and make it easier for you locate the information you need. To use tables effectively, you'll need to know how to format information as a table, modify tables, and apply table styles. </t>
    </r>
  </si>
  <si>
    <t>Select A4:D10</t>
  </si>
  <si>
    <t>2. Home Tab, Styles group, Format as Table &amp; choose a styles</t>
  </si>
  <si>
    <t>To convert a table back into normal cells, click the Convert to Range command in the Tools group. The filters and Design tab will then disappear, but the cells will retain their data and formatting.</t>
  </si>
  <si>
    <t>3. Tables include filtering by default. You can filter your data at any time using the drop-down arrows in the header.</t>
  </si>
  <si>
    <t xml:space="preserve">  Choose a style that looks easy to read.</t>
  </si>
  <si>
    <t>Garth, exec team</t>
  </si>
  <si>
    <t>Team building exercise</t>
  </si>
  <si>
    <t>Dean</t>
  </si>
  <si>
    <t>Redwoods hike</t>
  </si>
  <si>
    <t>Break</t>
  </si>
  <si>
    <t>Strengths exercise</t>
  </si>
  <si>
    <t>See Liz for info</t>
  </si>
  <si>
    <t>?</t>
  </si>
  <si>
    <t>TBD</t>
  </si>
  <si>
    <t>Strategy debrief</t>
  </si>
  <si>
    <t>Lunch (with strategy game team)</t>
  </si>
  <si>
    <t>Cady Falls hike (strategy game?)</t>
  </si>
  <si>
    <t>Garth, Dean, Liz</t>
  </si>
  <si>
    <t>Work relationships exercise</t>
  </si>
  <si>
    <t>Garth</t>
  </si>
  <si>
    <t>Introduction</t>
  </si>
  <si>
    <t>Exec team</t>
  </si>
  <si>
    <t>Breakfast, welcome</t>
  </si>
  <si>
    <t>Facilitator</t>
  </si>
  <si>
    <t>Item</t>
  </si>
  <si>
    <t>Time</t>
  </si>
  <si>
    <t>End</t>
  </si>
  <si>
    <t>Start</t>
  </si>
  <si>
    <r>
      <rPr>
        <b/>
        <sz val="11"/>
        <color rgb="FF598820"/>
        <rFont val="Tw Cen MT"/>
        <family val="2"/>
      </rPr>
      <t>AGENDA</t>
    </r>
    <r>
      <rPr>
        <b/>
        <sz val="11"/>
        <color rgb="FF598820"/>
        <rFont val="Calibri"/>
        <family val="2"/>
        <scheme val="minor"/>
      </rPr>
      <t xml:space="preserve"> </t>
    </r>
    <r>
      <rPr>
        <sz val="12"/>
        <color rgb="FF598820"/>
        <rFont val="Calibri"/>
        <family val="2"/>
        <scheme val="minor"/>
      </rPr>
      <t>PLANNER</t>
    </r>
  </si>
  <si>
    <t>Waverly Point Nature Preserve</t>
  </si>
  <si>
    <t>Location:</t>
  </si>
  <si>
    <t>Team Building Retreat</t>
  </si>
  <si>
    <t>Event:</t>
  </si>
  <si>
    <t>To turn on Track Changes:</t>
  </si>
  <si>
    <r>
      <t>3. The </t>
    </r>
    <r>
      <rPr>
        <b/>
        <sz val="13"/>
        <color rgb="FF707880"/>
        <rFont val="Inherit"/>
      </rPr>
      <t>Highlight Changes</t>
    </r>
    <r>
      <rPr>
        <sz val="13"/>
        <color rgb="FF707880"/>
        <rFont val="Inherit"/>
      </rPr>
      <t> dialog box will appear.</t>
    </r>
  </si>
  <si>
    <r>
      <t>4. Check the box next to </t>
    </r>
    <r>
      <rPr>
        <b/>
        <sz val="13"/>
        <color rgb="FF707880"/>
        <rFont val="Inherit"/>
      </rPr>
      <t>Track changes while editing</t>
    </r>
    <r>
      <rPr>
        <sz val="13"/>
        <color rgb="FF707880"/>
        <rFont val="Inherit"/>
      </rPr>
      <t>.</t>
    </r>
  </si>
  <si>
    <r>
      <t>5. Verify that the box is checked for </t>
    </r>
    <r>
      <rPr>
        <b/>
        <sz val="13"/>
        <color rgb="FF707880"/>
        <rFont val="Inherit"/>
      </rPr>
      <t>Highlight changes on screen</t>
    </r>
    <r>
      <rPr>
        <sz val="13"/>
        <color rgb="FF707880"/>
        <rFont val="Inherit"/>
      </rPr>
      <t>. This will highlight your changes while you work.</t>
    </r>
  </si>
  <si>
    <r>
      <t>6. Click </t>
    </r>
    <r>
      <rPr>
        <b/>
        <sz val="13"/>
        <color rgb="FF707880"/>
        <rFont val="Inherit"/>
      </rPr>
      <t>OK</t>
    </r>
    <r>
      <rPr>
        <sz val="13"/>
        <color rgb="FF707880"/>
        <rFont val="Inherit"/>
      </rPr>
      <t>.</t>
    </r>
  </si>
  <si>
    <r>
      <t>7. If prompted, click </t>
    </r>
    <r>
      <rPr>
        <b/>
        <sz val="13"/>
        <color rgb="FF707880"/>
        <rFont val="Inherit"/>
      </rPr>
      <t>OK</t>
    </r>
    <r>
      <rPr>
        <sz val="13"/>
        <color rgb="FF707880"/>
        <rFont val="Inherit"/>
      </rPr>
      <t> to allow Excel to save your workbook.</t>
    </r>
  </si>
  <si>
    <r>
      <t>8. Change tracking is now active. Any changes you make to the worksheet will be </t>
    </r>
    <r>
      <rPr>
        <b/>
        <sz val="13"/>
        <color rgb="FF707880"/>
        <rFont val="Inherit"/>
      </rPr>
      <t>highlighted</t>
    </r>
    <r>
      <rPr>
        <sz val="13"/>
        <color rgb="FF707880"/>
        <rFont val="Inherit"/>
      </rPr>
      <t> with a unique border and indicator.</t>
    </r>
  </si>
  <si>
    <t>Your workbook will be shared automatically when you turn on Track Changes. Shared workbooks are designed to be stored where other users—such as users on the same network—can access and edit the workbook at the same time. However, you can also track changes in a local or personal copy, as seen throughout this lesson.</t>
  </si>
  <si>
    <t>To turn off Track Changes:</t>
  </si>
  <si>
    <r>
      <t>1. From the </t>
    </r>
    <r>
      <rPr>
        <b/>
        <sz val="13"/>
        <color rgb="FF707880"/>
        <rFont val="Inherit"/>
      </rPr>
      <t>Review</t>
    </r>
    <r>
      <rPr>
        <sz val="13"/>
        <color rgb="FF707880"/>
        <rFont val="Inherit"/>
      </rPr>
      <t> tab, click </t>
    </r>
    <r>
      <rPr>
        <b/>
        <sz val="13"/>
        <color rgb="FF707880"/>
        <rFont val="Inherit"/>
      </rPr>
      <t>Track Changes</t>
    </r>
    <r>
      <rPr>
        <sz val="13"/>
        <color rgb="FF707880"/>
        <rFont val="Inherit"/>
      </rPr>
      <t>. Then select </t>
    </r>
    <r>
      <rPr>
        <b/>
        <sz val="13"/>
        <color rgb="FF707880"/>
        <rFont val="Inherit"/>
      </rPr>
      <t>Highlight Changes</t>
    </r>
    <r>
      <rPr>
        <sz val="13"/>
        <color rgb="FF707880"/>
        <rFont val="Inherit"/>
      </rPr>
      <t> from the drop-down menu.</t>
    </r>
  </si>
  <si>
    <r>
      <t>2. Uncheck the box next to </t>
    </r>
    <r>
      <rPr>
        <b/>
        <sz val="13"/>
        <color rgb="FF707880"/>
        <rFont val="Inherit"/>
      </rPr>
      <t>Track changes while editing</t>
    </r>
    <r>
      <rPr>
        <sz val="13"/>
        <color rgb="FF707880"/>
        <rFont val="Inherit"/>
      </rPr>
      <t>.</t>
    </r>
  </si>
  <si>
    <t>Turning off Track Changes will delete any tracking that has taken place in your workbook. You will not be able to view, accept, or reject changes; instead, they will be applied to your workbook automatically. Always review the changes in your worksheet before turning off Track Changes.</t>
  </si>
  <si>
    <r>
      <t>1. Go to the </t>
    </r>
    <r>
      <rPr>
        <b/>
        <sz val="12"/>
        <color rgb="FF707880"/>
        <rFont val="Inherit"/>
      </rPr>
      <t>Review</t>
    </r>
    <r>
      <rPr>
        <sz val="12"/>
        <color rgb="FF707880"/>
        <rFont val="Inherit"/>
      </rPr>
      <t> tab.</t>
    </r>
  </si>
  <si>
    <r>
      <t>2. Click </t>
    </r>
    <r>
      <rPr>
        <b/>
        <sz val="12"/>
        <color rgb="FF707880"/>
        <rFont val="Inherit"/>
      </rPr>
      <t>Track Changes</t>
    </r>
    <r>
      <rPr>
        <sz val="12"/>
        <color rgb="FF707880"/>
        <rFont val="Inherit"/>
      </rPr>
      <t>, then select </t>
    </r>
    <r>
      <rPr>
        <b/>
        <sz val="12"/>
        <color rgb="FF707880"/>
        <rFont val="Inherit"/>
      </rPr>
      <t>Highlight Changes</t>
    </r>
    <r>
      <rPr>
        <sz val="12"/>
        <color rgb="FF707880"/>
        <rFont val="Inherit"/>
      </rPr>
      <t> from the drop-down menu.</t>
    </r>
  </si>
  <si>
    <t xml:space="preserve">Add a Comment. </t>
  </si>
  <si>
    <t>Edit a comment</t>
  </si>
  <si>
    <t>Click in D9, right click, edit comment to say "Liz will bring all the material needed".</t>
  </si>
  <si>
    <t>To accept or reject changes:</t>
  </si>
  <si>
    <r>
      <t>1. From the </t>
    </r>
    <r>
      <rPr>
        <b/>
        <sz val="13"/>
        <color rgb="FF707880"/>
        <rFont val="Inherit"/>
      </rPr>
      <t>Review</t>
    </r>
    <r>
      <rPr>
        <sz val="13"/>
        <color rgb="FF707880"/>
        <rFont val="Inherit"/>
      </rPr>
      <t> tab, click </t>
    </r>
    <r>
      <rPr>
        <b/>
        <sz val="13"/>
        <color rgb="FF707880"/>
        <rFont val="Inherit"/>
      </rPr>
      <t>Track Changes</t>
    </r>
    <r>
      <rPr>
        <sz val="13"/>
        <color rgb="FF707880"/>
        <rFont val="Inherit"/>
      </rPr>
      <t>. Then select </t>
    </r>
    <r>
      <rPr>
        <b/>
        <sz val="13"/>
        <color rgb="FF707880"/>
        <rFont val="Inherit"/>
      </rPr>
      <t>Accept/Reject Changes</t>
    </r>
    <r>
      <rPr>
        <sz val="13"/>
        <color rgb="FF707880"/>
        <rFont val="Inherit"/>
      </rPr>
      <t> from the drop-down menu.</t>
    </r>
  </si>
  <si>
    <t>2. If prompted, allow Excel to save your workbook.</t>
  </si>
  <si>
    <r>
      <t>1. Click </t>
    </r>
    <r>
      <rPr>
        <b/>
        <sz val="13"/>
        <color rgb="FF707880"/>
        <rFont val="Inherit"/>
      </rPr>
      <t>OK</t>
    </r>
    <r>
      <rPr>
        <sz val="13"/>
        <color rgb="FF707880"/>
        <rFont val="Inherit"/>
      </rPr>
      <t>.</t>
    </r>
  </si>
  <si>
    <r>
      <t>2. The </t>
    </r>
    <r>
      <rPr>
        <b/>
        <sz val="13"/>
        <color rgb="FF707880"/>
        <rFont val="Inherit"/>
      </rPr>
      <t>Accept or Reject Changes</t>
    </r>
    <r>
      <rPr>
        <sz val="13"/>
        <color rgb="FF707880"/>
        <rFont val="Inherit"/>
      </rPr>
      <t> dialog box will appear.</t>
    </r>
  </si>
  <si>
    <r>
      <t>3. Click </t>
    </r>
    <r>
      <rPr>
        <b/>
        <sz val="13"/>
        <color rgb="FF707880"/>
        <rFont val="Inherit"/>
      </rPr>
      <t>Accept</t>
    </r>
    <r>
      <rPr>
        <sz val="13"/>
        <color rgb="FF707880"/>
        <rFont val="Inherit"/>
      </rPr>
      <t> or </t>
    </r>
    <r>
      <rPr>
        <b/>
        <sz val="13"/>
        <color rgb="FF707880"/>
        <rFont val="Inherit"/>
      </rPr>
      <t>Reject</t>
    </r>
    <r>
      <rPr>
        <sz val="13"/>
        <color rgb="FF707880"/>
        <rFont val="Inherit"/>
      </rPr>
      <t> for each change in the document. Excel will cycle through each change automatically until you have addressed them all.</t>
    </r>
  </si>
  <si>
    <t>To list changes on a separate worksheet:</t>
  </si>
  <si>
    <r>
      <t>1. Save</t>
    </r>
    <r>
      <rPr>
        <sz val="13"/>
        <color rgb="FF707880"/>
        <rFont val="Inherit"/>
      </rPr>
      <t> your workbook.</t>
    </r>
  </si>
  <si>
    <r>
      <t>2. From the </t>
    </r>
    <r>
      <rPr>
        <b/>
        <sz val="13"/>
        <color rgb="FF707880"/>
        <rFont val="Inherit"/>
      </rPr>
      <t>Review</t>
    </r>
    <r>
      <rPr>
        <sz val="13"/>
        <color rgb="FF707880"/>
        <rFont val="Inherit"/>
      </rPr>
      <t> tab, click </t>
    </r>
    <r>
      <rPr>
        <b/>
        <sz val="13"/>
        <color rgb="FF707880"/>
        <rFont val="Inherit"/>
      </rPr>
      <t>Track Changes</t>
    </r>
    <r>
      <rPr>
        <sz val="13"/>
        <color rgb="FF707880"/>
        <rFont val="Inherit"/>
      </rPr>
      <t>. Then select </t>
    </r>
    <r>
      <rPr>
        <b/>
        <sz val="13"/>
        <color rgb="FF707880"/>
        <rFont val="Inherit"/>
      </rPr>
      <t>Highlight Changes</t>
    </r>
    <r>
      <rPr>
        <sz val="13"/>
        <color rgb="FF707880"/>
        <rFont val="Inherit"/>
      </rPr>
      <t> from the drop-down menu.</t>
    </r>
  </si>
  <si>
    <r>
      <t>3. Check the box next to </t>
    </r>
    <r>
      <rPr>
        <b/>
        <sz val="13"/>
        <color rgb="FF707880"/>
        <rFont val="Inherit"/>
      </rPr>
      <t>List changes on a new sheet</t>
    </r>
    <r>
      <rPr>
        <sz val="13"/>
        <color rgb="FF707880"/>
        <rFont val="Inherit"/>
      </rPr>
      <t>.</t>
    </r>
  </si>
  <si>
    <r>
      <t>2. The changes will be listed in a new sheet of their own, called </t>
    </r>
    <r>
      <rPr>
        <b/>
        <sz val="13"/>
        <color rgb="FF707880"/>
        <rFont val="Inherit"/>
      </rPr>
      <t>History</t>
    </r>
    <r>
      <rPr>
        <sz val="13"/>
        <color rgb="FF707880"/>
        <rFont val="Inherit"/>
      </rPr>
      <t>.</t>
    </r>
  </si>
  <si>
    <t>To check spelling:</t>
  </si>
  <si>
    <t>1. Select the cells you want to check.</t>
  </si>
  <si>
    <r>
      <t>2. Click the </t>
    </r>
    <r>
      <rPr>
        <b/>
        <sz val="13"/>
        <color rgb="FF707880"/>
        <rFont val="Inherit"/>
      </rPr>
      <t>Spelling</t>
    </r>
    <r>
      <rPr>
        <sz val="13"/>
        <color rgb="FF707880"/>
        <rFont val="Inherit"/>
      </rPr>
      <t> command on the Review tab.</t>
    </r>
  </si>
  <si>
    <r>
      <t>3. The </t>
    </r>
    <r>
      <rPr>
        <b/>
        <sz val="13"/>
        <color rgb="FF707880"/>
        <rFont val="Inherit"/>
      </rPr>
      <t>Spelling</t>
    </r>
    <r>
      <rPr>
        <sz val="13"/>
        <color rgb="FF707880"/>
        <rFont val="Inherit"/>
      </rPr>
      <t> dialog box will open. From the Spelling dialog box, you can review and edit any misspelled words.</t>
    </r>
  </si>
  <si>
    <r>
      <t>You can also check the spelling of every cell in an active worksheet by selecting any empty cell in the worksheet and clicking the </t>
    </r>
    <r>
      <rPr>
        <b/>
        <sz val="13"/>
        <color rgb="FF707880"/>
        <rFont val="Arial"/>
        <family val="2"/>
      </rPr>
      <t>Spelling</t>
    </r>
    <r>
      <rPr>
        <sz val="13"/>
        <color rgb="FF707880"/>
        <rFont val="Arial"/>
        <family val="2"/>
      </rPr>
      <t> command.</t>
    </r>
  </si>
  <si>
    <t>Click in D11, click right, Insert a comment</t>
  </si>
  <si>
    <r>
      <t>3. Identify </t>
    </r>
    <r>
      <rPr>
        <b/>
        <sz val="13"/>
        <color rgb="FF707880"/>
        <rFont val="Inherit"/>
      </rPr>
      <t>which changes</t>
    </r>
    <r>
      <rPr>
        <sz val="13"/>
        <color rgb="FF707880"/>
        <rFont val="Inherit"/>
      </rPr>
      <t> you want to accept or reject. In this example, we'll address all the changes we have</t>
    </r>
    <r>
      <rPr>
        <b/>
        <sz val="13"/>
        <color rgb="FF707880"/>
        <rFont val="Inherit"/>
      </rPr>
      <t xml:space="preserve"> not yet reviewed</t>
    </r>
    <r>
      <rPr>
        <sz val="13"/>
        <color rgb="FF707880"/>
        <rFont val="Inherit"/>
      </rPr>
      <t>.</t>
    </r>
  </si>
  <si>
    <r>
      <t>3. Click </t>
    </r>
    <r>
      <rPr>
        <b/>
        <sz val="13"/>
        <rFont val="Inherit"/>
      </rPr>
      <t>Yes</t>
    </r>
    <r>
      <rPr>
        <sz val="13"/>
        <rFont val="Inherit"/>
      </rPr>
      <t> to confirm that you want to turn off Track Changes and stop sharing your workbook.</t>
    </r>
  </si>
  <si>
    <t>Present year sales</t>
  </si>
  <si>
    <t>Jan</t>
  </si>
  <si>
    <t>Feb</t>
  </si>
  <si>
    <t>Mar</t>
  </si>
  <si>
    <t>total</t>
  </si>
  <si>
    <t>Cars</t>
  </si>
  <si>
    <t>Boats</t>
  </si>
  <si>
    <t>Trains</t>
  </si>
  <si>
    <t>1. Become familiar with the layout of a spreadsheet</t>
  </si>
  <si>
    <t>2. Notice alignment</t>
  </si>
  <si>
    <t>3. Cut, Copy, paste</t>
  </si>
  <si>
    <t>4. Create formula, using numbers, or using cell reference</t>
  </si>
  <si>
    <t>Three Month Budget</t>
  </si>
  <si>
    <t>September - November</t>
  </si>
  <si>
    <t>Sept.</t>
  </si>
  <si>
    <t>Oct.</t>
  </si>
  <si>
    <t>Nov.</t>
  </si>
  <si>
    <t>Meals</t>
  </si>
  <si>
    <t>Cell Phone</t>
  </si>
  <si>
    <t>Books</t>
  </si>
  <si>
    <t>Clothing</t>
  </si>
  <si>
    <t>2. Rename sheet</t>
  </si>
  <si>
    <t>3. Add color to tab</t>
  </si>
  <si>
    <t>4. Insert a category - transportation) between cell phone and books; 70,80,70</t>
  </si>
  <si>
    <t>5. Change values to $, no decimals</t>
  </si>
  <si>
    <t>1. 3 ways to Edit existing text -a. from formula bar, b.from active cell, c. function key: F2</t>
  </si>
  <si>
    <t>Residential Colleges</t>
  </si>
  <si>
    <t>Freshmen</t>
  </si>
  <si>
    <t>Sophomores</t>
  </si>
  <si>
    <t>Juniors</t>
  </si>
  <si>
    <t>Seniors</t>
  </si>
  <si>
    <t>Graduates</t>
  </si>
  <si>
    <t>Adams Hall</t>
  </si>
  <si>
    <t>Broward Hall</t>
  </si>
  <si>
    <t>Graham Hall</t>
  </si>
  <si>
    <t>Rawlings Hall</t>
  </si>
  <si>
    <t>Tolbert Hall</t>
  </si>
  <si>
    <t>Resize column A</t>
  </si>
  <si>
    <r>
      <t>Enter "</t>
    </r>
    <r>
      <rPr>
        <b/>
        <sz val="10"/>
        <rFont val="Arial"/>
        <family val="2"/>
      </rPr>
      <t xml:space="preserve">Total" </t>
    </r>
    <r>
      <rPr>
        <sz val="10"/>
        <rFont val="Arial"/>
        <family val="2"/>
      </rPr>
      <t>in A9&amp; G 3</t>
    </r>
  </si>
  <si>
    <t xml:space="preserve">Use the SUM function to add columns and rows </t>
  </si>
  <si>
    <t>Click into A7, insert a row from the home tab</t>
  </si>
  <si>
    <r>
      <t xml:space="preserve">Type the following: in A7, </t>
    </r>
    <r>
      <rPr>
        <b/>
        <sz val="10"/>
        <rFont val="Arial"/>
        <family val="2"/>
      </rPr>
      <t>Jennings Hall</t>
    </r>
    <r>
      <rPr>
        <sz val="11"/>
        <color theme="1"/>
        <rFont val="Calibri"/>
        <family val="2"/>
        <scheme val="minor"/>
      </rPr>
      <t xml:space="preserve"> , in B7, </t>
    </r>
    <r>
      <rPr>
        <b/>
        <sz val="10"/>
        <rFont val="Arial"/>
        <family val="2"/>
      </rPr>
      <t xml:space="preserve">89 </t>
    </r>
    <r>
      <rPr>
        <sz val="11"/>
        <color theme="1"/>
        <rFont val="Calibri"/>
        <family val="2"/>
        <scheme val="minor"/>
      </rPr>
      <t xml:space="preserve">, in C7,  </t>
    </r>
    <r>
      <rPr>
        <b/>
        <sz val="10"/>
        <rFont val="Arial"/>
        <family val="2"/>
      </rPr>
      <t>54</t>
    </r>
    <r>
      <rPr>
        <sz val="11"/>
        <color theme="1"/>
        <rFont val="Calibri"/>
        <family val="2"/>
        <scheme val="minor"/>
      </rPr>
      <t xml:space="preserve"> , in D7, </t>
    </r>
    <r>
      <rPr>
        <b/>
        <sz val="10"/>
        <rFont val="Arial"/>
        <family val="2"/>
      </rPr>
      <t>23</t>
    </r>
    <r>
      <rPr>
        <sz val="11"/>
        <color theme="1"/>
        <rFont val="Calibri"/>
        <family val="2"/>
        <scheme val="minor"/>
      </rPr>
      <t xml:space="preserve"> in E7,</t>
    </r>
    <r>
      <rPr>
        <b/>
        <sz val="10"/>
        <rFont val="Arial"/>
        <family val="2"/>
      </rPr>
      <t xml:space="preserve"> 46 </t>
    </r>
    <r>
      <rPr>
        <sz val="11"/>
        <color theme="1"/>
        <rFont val="Calibri"/>
        <family val="2"/>
        <scheme val="minor"/>
      </rPr>
      <t xml:space="preserve">  F7 , </t>
    </r>
    <r>
      <rPr>
        <b/>
        <sz val="10"/>
        <rFont val="Arial"/>
        <family val="2"/>
      </rPr>
      <t>23</t>
    </r>
  </si>
  <si>
    <t>Notice that the sums have changed as you added the new row</t>
  </si>
  <si>
    <t xml:space="preserve">6. Drag and drop Office Party (A1) to C1. </t>
  </si>
  <si>
    <r>
      <t>select cells</t>
    </r>
    <r>
      <rPr>
        <sz val="12"/>
        <rFont val="Arial"/>
        <family val="2"/>
      </rPr>
      <t>, one or multiple. Click &amp; Drag or click, shift arrow. Ctrl + Click</t>
    </r>
  </si>
  <si>
    <t>Formatting- the basics</t>
  </si>
  <si>
    <t xml:space="preserve">Overview: </t>
  </si>
  <si>
    <t>Your name goes here</t>
  </si>
  <si>
    <t xml:space="preserve">This worksheet contains a variety of formatting examples, that are self described. Your job is to format each cell according to its description. </t>
  </si>
  <si>
    <t>Here are a few examples:</t>
  </si>
  <si>
    <t>Arial 10 point text with no formatting</t>
  </si>
  <si>
    <t>Center black text with yellow background</t>
  </si>
  <si>
    <t>This is red text underlined</t>
  </si>
  <si>
    <t>Now it is your turn:</t>
  </si>
  <si>
    <t>Right align blue text</t>
  </si>
  <si>
    <t>Italicize this text in green</t>
  </si>
  <si>
    <t>Boldface this text</t>
  </si>
  <si>
    <t>Boldface and Italicize this text</t>
  </si>
  <si>
    <t>Boldface and Italicize this text in Times New Roman</t>
  </si>
  <si>
    <t>Boldface the first word only</t>
  </si>
  <si>
    <t>Center the text and place a border around the entire cell</t>
  </si>
  <si>
    <t>Change the alignment in this cell so that the text in this cell wraps in column A instead of overflowing to column B</t>
  </si>
  <si>
    <t>Format the cell on the right as currency with two decimals</t>
  </si>
  <si>
    <t>Format the cell on the right as percent with one decimal</t>
  </si>
  <si>
    <t>Format the cell on the right as a fraction</t>
  </si>
  <si>
    <t>Format the cell on the right as date to include the printed month</t>
  </si>
  <si>
    <t>Format the cell on the right as a social security number</t>
  </si>
  <si>
    <t>Go back to A20 and change the background of the cell to light grey.</t>
  </si>
  <si>
    <t xml:space="preserve">Go back to A18 and change the border of the cell to a thick red </t>
  </si>
  <si>
    <t>Lesson 7</t>
  </si>
  <si>
    <t>7. WorkSheet Basics - See Lesson 7 of basic 1-15</t>
  </si>
  <si>
    <t>Lesson 8</t>
  </si>
  <si>
    <t>8. Printing - See Lesson 8 of basic 1-15</t>
  </si>
  <si>
    <t xml:space="preserve"> Modify the size of a column. Make the column that contains board members' names larger.</t>
  </si>
  <si>
    <t>Modify all the rows that contain text (rows 1-11). to be 36 pixels (27). 
Highlight the range from the row numbers, right click, row height.</t>
  </si>
  <si>
    <t xml:space="preserve"> Insert a row between row 3 and row 4.</t>
  </si>
  <si>
    <t>Delete the empty column and row.</t>
  </si>
  <si>
    <t>Merge the cells in the top or title row (row 1).</t>
  </si>
  <si>
    <t>Text Wrap the text in the column that contains addresses.</t>
  </si>
  <si>
    <t>Indent this text (Look in the alignment tab)</t>
  </si>
  <si>
    <r>
      <t xml:space="preserve">1.Click into any cell in the table.  From the </t>
    </r>
    <r>
      <rPr>
        <b/>
        <sz val="11"/>
        <rFont val="Inherit"/>
      </rPr>
      <t>Data</t>
    </r>
    <r>
      <rPr>
        <sz val="11"/>
        <rFont val="Inherit"/>
      </rPr>
      <t xml:space="preserve"> tab, click the </t>
    </r>
    <r>
      <rPr>
        <b/>
        <sz val="11"/>
        <rFont val="Inherit"/>
      </rPr>
      <t>Filter</t>
    </r>
    <r>
      <rPr>
        <sz val="11"/>
        <rFont val="Inherit"/>
      </rPr>
      <t xml:space="preserve"> command.</t>
    </r>
  </si>
  <si>
    <t>Fortmat the cell on the right to appear as a negative number by using parenthesis (3,456) without typing the parenthesis. No decimals</t>
  </si>
  <si>
    <t>&lt;Add a comment</t>
  </si>
  <si>
    <t>Add a comment about a member. DOB</t>
  </si>
  <si>
    <t xml:space="preserve"> Insert a column between column A and column B. Highlight B, Insert column from the Home tab or right click.</t>
  </si>
  <si>
    <t>Name Box</t>
  </si>
  <si>
    <t>Groups and Subtotal</t>
  </si>
  <si>
    <t>1. Sort a column C ascending , then descending</t>
  </si>
  <si>
    <t>Basic Sort/ Custom Sort for 11A</t>
  </si>
  <si>
    <t>Groups and Subtotal for 11 B</t>
  </si>
  <si>
    <r>
      <t> Excel can organize data into </t>
    </r>
    <r>
      <rPr>
        <b/>
        <sz val="12"/>
        <color rgb="FF505860"/>
        <rFont val="Source Sans Pro"/>
        <family val="2"/>
      </rPr>
      <t>groups</t>
    </r>
    <r>
      <rPr>
        <sz val="12"/>
        <color rgb="FF505860"/>
        <rFont val="Source Sans Pro"/>
        <family val="2"/>
      </rPr>
      <t>, allowing you to easily </t>
    </r>
    <r>
      <rPr>
        <b/>
        <sz val="12"/>
        <color rgb="FF505860"/>
        <rFont val="Source Sans Pro"/>
        <family val="2"/>
      </rPr>
      <t>show</t>
    </r>
    <r>
      <rPr>
        <sz val="12"/>
        <color rgb="FF505860"/>
        <rFont val="Source Sans Pro"/>
        <family val="2"/>
      </rPr>
      <t> and </t>
    </r>
    <r>
      <rPr>
        <b/>
        <sz val="12"/>
        <color rgb="FF505860"/>
        <rFont val="Source Sans Pro"/>
        <family val="2"/>
      </rPr>
      <t>hide</t>
    </r>
    <r>
      <rPr>
        <sz val="12"/>
        <color rgb="FF505860"/>
        <rFont val="Source Sans Pro"/>
        <family val="2"/>
      </rPr>
      <t> different sections of your worksheet. You can also summarize different groups using the </t>
    </r>
    <r>
      <rPr>
        <b/>
        <sz val="12"/>
        <color rgb="FF505860"/>
        <rFont val="Source Sans Pro"/>
        <family val="2"/>
      </rPr>
      <t>Subtotal</t>
    </r>
    <r>
      <rPr>
        <sz val="12"/>
        <color rgb="FF505860"/>
        <rFont val="Source Sans Pro"/>
        <family val="2"/>
      </rPr>
      <t> command and create an </t>
    </r>
    <r>
      <rPr>
        <b/>
        <sz val="12"/>
        <color rgb="FF505860"/>
        <rFont val="Source Sans Pro"/>
        <family val="2"/>
      </rPr>
      <t>outline</t>
    </r>
    <r>
      <rPr>
        <sz val="12"/>
        <color rgb="FF505860"/>
        <rFont val="Source Sans Pro"/>
        <family val="2"/>
      </rPr>
      <t> for your worksheet.</t>
    </r>
  </si>
  <si>
    <r>
      <t>Select the </t>
    </r>
    <r>
      <rPr>
        <b/>
        <sz val="12"/>
        <color rgb="FF505860"/>
        <rFont val="Source Sans Pro"/>
        <family val="2"/>
      </rPr>
      <t>rows </t>
    </r>
    <r>
      <rPr>
        <sz val="12"/>
        <color rgb="FF505860"/>
        <rFont val="Source Sans Pro"/>
        <family val="2"/>
      </rPr>
      <t>or</t>
    </r>
    <r>
      <rPr>
        <b/>
        <sz val="12"/>
        <color rgb="FF505860"/>
        <rFont val="Source Sans Pro"/>
        <family val="2"/>
      </rPr>
      <t> columns</t>
    </r>
    <r>
      <rPr>
        <sz val="12"/>
        <color rgb="FF505860"/>
        <rFont val="Source Sans Pro"/>
        <family val="2"/>
      </rPr>
      <t> you want to group. In this example, we'll select columns </t>
    </r>
    <r>
      <rPr>
        <b/>
        <sz val="12"/>
        <color rgb="FF505860"/>
        <rFont val="Source Sans Pro"/>
        <family val="2"/>
      </rPr>
      <t>B</t>
    </r>
    <r>
      <rPr>
        <sz val="12"/>
        <color rgb="FF505860"/>
        <rFont val="Source Sans Pro"/>
        <family val="2"/>
      </rPr>
      <t>, </t>
    </r>
    <r>
      <rPr>
        <b/>
        <sz val="12"/>
        <color rgb="FF505860"/>
        <rFont val="Source Sans Pro"/>
        <family val="2"/>
      </rPr>
      <t>C</t>
    </r>
    <r>
      <rPr>
        <sz val="12"/>
        <color rgb="FF505860"/>
        <rFont val="Source Sans Pro"/>
        <family val="2"/>
      </rPr>
      <t>, and </t>
    </r>
    <r>
      <rPr>
        <b/>
        <sz val="12"/>
        <color rgb="FF505860"/>
        <rFont val="Source Sans Pro"/>
        <family val="2"/>
      </rPr>
      <t>D</t>
    </r>
    <r>
      <rPr>
        <sz val="12"/>
        <color rgb="FF505860"/>
        <rFont val="Source Sans Pro"/>
        <family val="2"/>
      </rPr>
      <t>.</t>
    </r>
  </si>
  <si>
    <r>
      <t>Select the </t>
    </r>
    <r>
      <rPr>
        <b/>
        <sz val="12"/>
        <color rgb="FF505860"/>
        <rFont val="Source Sans Pro"/>
        <family val="2"/>
      </rPr>
      <t>rows </t>
    </r>
    <r>
      <rPr>
        <sz val="12"/>
        <color rgb="FF505860"/>
        <rFont val="Source Sans Pro"/>
        <family val="2"/>
      </rPr>
      <t>or</t>
    </r>
    <r>
      <rPr>
        <b/>
        <sz val="12"/>
        <color rgb="FF505860"/>
        <rFont val="Source Sans Pro"/>
        <family val="2"/>
      </rPr>
      <t> columns</t>
    </r>
    <r>
      <rPr>
        <sz val="12"/>
        <color rgb="FF505860"/>
        <rFont val="Source Sans Pro"/>
        <family val="2"/>
      </rPr>
      <t> you want to group. Select columns </t>
    </r>
    <r>
      <rPr>
        <b/>
        <sz val="12"/>
        <color rgb="FF505860"/>
        <rFont val="Source Sans Pro"/>
        <family val="2"/>
      </rPr>
      <t>B</t>
    </r>
    <r>
      <rPr>
        <sz val="12"/>
        <color rgb="FF505860"/>
        <rFont val="Source Sans Pro"/>
        <family val="2"/>
      </rPr>
      <t>, </t>
    </r>
    <r>
      <rPr>
        <b/>
        <sz val="12"/>
        <color rgb="FF505860"/>
        <rFont val="Source Sans Pro"/>
        <family val="2"/>
      </rPr>
      <t>C</t>
    </r>
    <r>
      <rPr>
        <sz val="12"/>
        <color rgb="FF505860"/>
        <rFont val="Source Sans Pro"/>
        <family val="2"/>
      </rPr>
      <t>, and </t>
    </r>
    <r>
      <rPr>
        <b/>
        <sz val="12"/>
        <color rgb="FF505860"/>
        <rFont val="Source Sans Pro"/>
        <family val="2"/>
      </rPr>
      <t>D</t>
    </r>
    <r>
      <rPr>
        <sz val="12"/>
        <color rgb="FF505860"/>
        <rFont val="Source Sans Pro"/>
        <family val="2"/>
      </rPr>
      <t>.</t>
    </r>
  </si>
  <si>
    <r>
      <t>Select the </t>
    </r>
    <r>
      <rPr>
        <b/>
        <sz val="12"/>
        <color rgb="FF505860"/>
        <rFont val="Source Sans Pro"/>
        <family val="2"/>
      </rPr>
      <t>Data</t>
    </r>
    <r>
      <rPr>
        <sz val="12"/>
        <color rgb="FF505860"/>
        <rFont val="Source Sans Pro"/>
        <family val="2"/>
      </rPr>
      <t> tab on the </t>
    </r>
    <r>
      <rPr>
        <b/>
        <sz val="12"/>
        <color rgb="FF505860"/>
        <rFont val="Source Sans Pro"/>
        <family val="2"/>
      </rPr>
      <t>Ribbon</t>
    </r>
    <r>
      <rPr>
        <sz val="12"/>
        <color rgb="FF505860"/>
        <rFont val="Source Sans Pro"/>
        <family val="2"/>
      </rPr>
      <t>, then click the </t>
    </r>
    <r>
      <rPr>
        <b/>
        <sz val="12"/>
        <color rgb="FF505860"/>
        <rFont val="Source Sans Pro"/>
        <family val="2"/>
      </rPr>
      <t>Group</t>
    </r>
    <r>
      <rPr>
        <sz val="12"/>
        <color rgb="FF505860"/>
        <rFont val="Source Sans Pro"/>
        <family val="2"/>
      </rPr>
      <t> command.</t>
    </r>
  </si>
  <si>
    <r>
      <t>To </t>
    </r>
    <r>
      <rPr>
        <b/>
        <sz val="12"/>
        <color rgb="FF505860"/>
        <rFont val="Source Sans Pro"/>
        <family val="2"/>
      </rPr>
      <t>ungroup</t>
    </r>
    <r>
      <rPr>
        <sz val="12"/>
        <color rgb="FF505860"/>
        <rFont val="Source Sans Pro"/>
        <family val="2"/>
      </rPr>
      <t> data, select the grouped rows or columns, then click the </t>
    </r>
    <r>
      <rPr>
        <b/>
        <sz val="12"/>
        <color rgb="FF505860"/>
        <rFont val="Source Sans Pro"/>
        <family val="2"/>
      </rPr>
      <t>Ungroup</t>
    </r>
    <r>
      <rPr>
        <sz val="12"/>
        <color rgb="FF505860"/>
        <rFont val="Source Sans Pro"/>
        <family val="2"/>
      </rPr>
      <t> command.</t>
    </r>
  </si>
  <si>
    <r>
      <t>To hide a group, click the minus sign, also known as the </t>
    </r>
    <r>
      <rPr>
        <b/>
        <sz val="12"/>
        <color rgb="FF505860"/>
        <rFont val="Source Sans Pro"/>
        <family val="2"/>
      </rPr>
      <t>Hide Detail</t>
    </r>
    <r>
      <rPr>
        <sz val="12"/>
        <color rgb="FF505860"/>
        <rFont val="Source Sans Pro"/>
        <family val="2"/>
      </rPr>
      <t> button.</t>
    </r>
  </si>
  <si>
    <t>To create a subtotal:</t>
  </si>
  <si>
    <t>1. Sort by T-shirt size from smallest to largest.</t>
  </si>
  <si>
    <t>Always sort 1st by the data you are going to outline.</t>
  </si>
  <si>
    <r>
      <t xml:space="preserve">2. Select the </t>
    </r>
    <r>
      <rPr>
        <b/>
        <sz val="11"/>
        <rFont val="Inherit"/>
      </rPr>
      <t>Data</t>
    </r>
    <r>
      <rPr>
        <sz val="11"/>
        <rFont val="Inherit"/>
      </rPr>
      <t xml:space="preserve"> tab, then locate the </t>
    </r>
    <r>
      <rPr>
        <b/>
        <sz val="11"/>
        <rFont val="Inherit"/>
      </rPr>
      <t>Outline</t>
    </r>
    <r>
      <rPr>
        <sz val="11"/>
        <rFont val="Inherit"/>
      </rPr>
      <t xml:space="preserve"> group, Subtotal command</t>
    </r>
  </si>
  <si>
    <r>
      <t>3. Click the drop-down arrow for the </t>
    </r>
    <r>
      <rPr>
        <b/>
        <sz val="12"/>
        <color rgb="FF505860"/>
        <rFont val="Inherit"/>
      </rPr>
      <t>At each change in:</t>
    </r>
    <r>
      <rPr>
        <sz val="12"/>
        <color rgb="FF505860"/>
        <rFont val="Inherit"/>
      </rPr>
      <t> field to select the </t>
    </r>
    <r>
      <rPr>
        <b/>
        <sz val="12"/>
        <color rgb="FF505860"/>
        <rFont val="Inherit"/>
      </rPr>
      <t>column</t>
    </r>
    <r>
      <rPr>
        <sz val="12"/>
        <color rgb="FF505860"/>
        <rFont val="Inherit"/>
      </rPr>
      <t> you want to subtotal. Select </t>
    </r>
    <r>
      <rPr>
        <b/>
        <sz val="12"/>
        <color rgb="FF505860"/>
        <rFont val="Inherit"/>
      </rPr>
      <t>T-Shirt Size</t>
    </r>
    <r>
      <rPr>
        <sz val="12"/>
        <color rgb="FF505860"/>
        <rFont val="Inherit"/>
      </rPr>
      <t>.</t>
    </r>
  </si>
  <si>
    <r>
      <t>4. Click the drop-down arrow for the </t>
    </r>
    <r>
      <rPr>
        <b/>
        <sz val="12"/>
        <color rgb="FF505860"/>
        <rFont val="Inherit"/>
      </rPr>
      <t>Use function:</t>
    </r>
    <r>
      <rPr>
        <sz val="12"/>
        <color rgb="FF505860"/>
        <rFont val="Inherit"/>
      </rPr>
      <t> field to select the </t>
    </r>
    <r>
      <rPr>
        <b/>
        <sz val="12"/>
        <color rgb="FF505860"/>
        <rFont val="Inherit"/>
      </rPr>
      <t>function</t>
    </r>
    <r>
      <rPr>
        <sz val="12"/>
        <color rgb="FF505860"/>
        <rFont val="Inherit"/>
      </rPr>
      <t> you want to use. Select </t>
    </r>
    <r>
      <rPr>
        <b/>
        <sz val="12"/>
        <color rgb="FF505860"/>
        <rFont val="Inherit"/>
      </rPr>
      <t>COUNT</t>
    </r>
    <r>
      <rPr>
        <sz val="12"/>
        <color rgb="FF505860"/>
        <rFont val="Inherit"/>
      </rPr>
      <t> to count the number of shirts ordered in each size.</t>
    </r>
  </si>
  <si>
    <t>5.  To Show or hide a group</t>
  </si>
  <si>
    <r>
      <t xml:space="preserve">6. Click the minus sign, also known as the </t>
    </r>
    <r>
      <rPr>
        <b/>
        <sz val="12"/>
        <rFont val="Inherit"/>
      </rPr>
      <t>Hide Detail</t>
    </r>
    <r>
      <rPr>
        <sz val="12"/>
        <rFont val="Inherit"/>
      </rPr>
      <t xml:space="preserve"> symbol, to collapse the group.</t>
    </r>
  </si>
  <si>
    <r>
      <t>4. Click the drop-down arrow for the </t>
    </r>
    <r>
      <rPr>
        <b/>
        <sz val="12"/>
        <color rgb="FF505860"/>
        <rFont val="Inherit"/>
      </rPr>
      <t>Use function:</t>
    </r>
    <r>
      <rPr>
        <sz val="12"/>
        <color rgb="FF505860"/>
        <rFont val="Inherit"/>
      </rPr>
      <t> field to select the </t>
    </r>
    <r>
      <rPr>
        <b/>
        <sz val="12"/>
        <color rgb="FF505860"/>
        <rFont val="Inherit"/>
      </rPr>
      <t>function</t>
    </r>
    <r>
      <rPr>
        <sz val="12"/>
        <color rgb="FF505860"/>
        <rFont val="Inherit"/>
      </rPr>
      <t> you want to use. Select </t>
    </r>
    <r>
      <rPr>
        <b/>
        <sz val="12"/>
        <color rgb="FF505860"/>
        <rFont val="Inherit"/>
      </rPr>
      <t>COUNT</t>
    </r>
    <r>
      <rPr>
        <sz val="12"/>
        <color rgb="FF505860"/>
        <rFont val="Inherit"/>
      </rPr>
      <t> to count the number of shirts .ordered in each size.</t>
    </r>
  </si>
  <si>
    <t>Payment Method</t>
  </si>
  <si>
    <t>Debit Card</t>
  </si>
  <si>
    <t>Check Bounced</t>
  </si>
  <si>
    <t>Cash</t>
  </si>
  <si>
    <t>Check</t>
  </si>
  <si>
    <t>Wendy</t>
  </si>
  <si>
    <t>Money Order</t>
  </si>
  <si>
    <t>Wrong Amount</t>
  </si>
  <si>
    <r>
      <t>Sort</t>
    </r>
    <r>
      <rPr>
        <sz val="12"/>
        <color rgb="FF505860"/>
        <rFont val="Inherit"/>
      </rPr>
      <t> the workbook by </t>
    </r>
    <r>
      <rPr>
        <b/>
        <sz val="12"/>
        <color rgb="FF505860"/>
        <rFont val="Inherit"/>
      </rPr>
      <t>Grade</t>
    </r>
    <r>
      <rPr>
        <sz val="12"/>
        <color rgb="FF505860"/>
        <rFont val="Inherit"/>
      </rPr>
      <t> from smallest to largest.</t>
    </r>
  </si>
  <si>
    <r>
      <t>Use the </t>
    </r>
    <r>
      <rPr>
        <b/>
        <sz val="12"/>
        <color rgb="FF505860"/>
        <rFont val="Inherit"/>
      </rPr>
      <t>Subtotal</t>
    </r>
    <r>
      <rPr>
        <sz val="12"/>
        <color rgb="FF505860"/>
        <rFont val="Inherit"/>
      </rPr>
      <t> command to group at each change in </t>
    </r>
    <r>
      <rPr>
        <b/>
        <sz val="12"/>
        <color rgb="FF505860"/>
        <rFont val="Inherit"/>
      </rPr>
      <t>Grade</t>
    </r>
    <r>
      <rPr>
        <sz val="12"/>
        <color rgb="FF505860"/>
        <rFont val="Inherit"/>
      </rPr>
      <t>. Use the </t>
    </r>
    <r>
      <rPr>
        <b/>
        <sz val="12"/>
        <color rgb="FF505860"/>
        <rFont val="Inherit"/>
      </rPr>
      <t>SUM</t>
    </r>
    <r>
      <rPr>
        <sz val="12"/>
        <color rgb="FF505860"/>
        <rFont val="Inherit"/>
      </rPr>
      <t> function and add subtotals to </t>
    </r>
    <r>
      <rPr>
        <b/>
        <sz val="12"/>
        <color rgb="FF505860"/>
        <rFont val="Inherit"/>
      </rPr>
      <t>Amount Raised</t>
    </r>
    <r>
      <rPr>
        <sz val="12"/>
        <color rgb="FF505860"/>
        <rFont val="Inherit"/>
      </rPr>
      <t>.</t>
    </r>
  </si>
  <si>
    <r>
      <t>Select </t>
    </r>
    <r>
      <rPr>
        <b/>
        <sz val="12"/>
        <color rgb="FF505860"/>
        <rFont val="Inherit"/>
      </rPr>
      <t>Level 2</t>
    </r>
    <r>
      <rPr>
        <sz val="12"/>
        <color rgb="FF505860"/>
        <rFont val="Inherit"/>
      </rPr>
      <t> so that you only see the subtotals and grand total.</t>
    </r>
  </si>
  <si>
    <t>Challenge 11C</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</si>
</sst>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_);[Red]\(&quot;$&quot;#,##0.00\)"/>
    <numFmt numFmtId="164" formatCode="[$-409]d\-mmm\-yy;@"/>
    <numFmt numFmtId="165" formatCode="&quot;$&quot;#,##0.00"/>
    <numFmt numFmtId="166" formatCode="[$-409]d\-mmm;@"/>
    <numFmt numFmtId="167" formatCode="[$-409]dd\-mmm\-yy;@"/>
    <numFmt numFmtId="168" formatCode="mm/dd/yy;@"/>
    <numFmt numFmtId="169" formatCode="h:mm;@"/>
    <numFmt numFmtId="170" formatCode="[$-409]h:mm\ AM/PM;@"/>
    <numFmt numFmtId="171" formatCode="[$-F800]dddd\,\ mmmm\ dd\,\ yyyy"/>
  </numFmts>
  <fonts count="79">
    <font>
      <sz val="11"/>
      <color theme="1"/>
      <name val="Calibri"/>
      <family val="2"/>
      <scheme val="minor"/>
    </font>
    <font>
      <b/>
      <sz val="11"/>
      <color theme="1"/>
      <name val="Calibri"/>
      <family val="2"/>
      <scheme val="minor"/>
    </font>
    <font>
      <sz val="12"/>
      <name val="Inherit"/>
    </font>
    <font>
      <sz val="12"/>
      <name val="Calibri"/>
      <family val="2"/>
      <scheme val="minor"/>
    </font>
    <font>
      <u/>
      <sz val="11"/>
      <color theme="10"/>
      <name val="Calibri"/>
      <family val="2"/>
      <scheme val="minor"/>
    </font>
    <font>
      <sz val="11"/>
      <name val="Calibri"/>
      <family val="2"/>
      <scheme val="minor"/>
    </font>
    <font>
      <b/>
      <sz val="13"/>
      <name val="Arial"/>
      <family val="2"/>
    </font>
    <font>
      <sz val="13"/>
      <name val="Arial"/>
      <family val="2"/>
    </font>
    <font>
      <b/>
      <sz val="13"/>
      <name val="Inherit"/>
    </font>
    <font>
      <sz val="13"/>
      <name val="Inherit"/>
    </font>
    <font>
      <i/>
      <sz val="13"/>
      <name val="Inherit"/>
    </font>
    <font>
      <b/>
      <sz val="12"/>
      <name val="Calibri"/>
      <family val="2"/>
      <scheme val="minor"/>
    </font>
    <font>
      <sz val="14"/>
      <name val="Arial"/>
      <family val="2"/>
    </font>
    <font>
      <sz val="12"/>
      <name val="Arial"/>
      <family val="2"/>
    </font>
    <font>
      <b/>
      <sz val="12"/>
      <name val="Arial"/>
      <family val="2"/>
    </font>
    <font>
      <sz val="12"/>
      <color rgb="FF5B6BAD"/>
      <name val="Arial"/>
      <family val="2"/>
    </font>
    <font>
      <b/>
      <sz val="14"/>
      <color theme="1"/>
      <name val="Sylfaen"/>
      <family val="1"/>
    </font>
    <font>
      <sz val="11"/>
      <color theme="1"/>
      <name val="Sylfaen"/>
      <family val="1"/>
    </font>
    <font>
      <b/>
      <sz val="11"/>
      <color theme="1"/>
      <name val="Sylfaen"/>
      <family val="1"/>
    </font>
    <font>
      <b/>
      <sz val="9"/>
      <color theme="1"/>
      <name val="Sylfaen"/>
      <family val="1"/>
    </font>
    <font>
      <sz val="9"/>
      <color theme="1"/>
      <name val="Sylfaen"/>
      <family val="1"/>
    </font>
    <font>
      <sz val="10"/>
      <color theme="1"/>
      <name val="Sylfaen"/>
      <family val="1"/>
    </font>
    <font>
      <sz val="13"/>
      <color rgb="FF707880"/>
      <name val="Arial"/>
      <family val="2"/>
    </font>
    <font>
      <b/>
      <sz val="13"/>
      <color rgb="FF707880"/>
      <name val="Arial"/>
      <family val="2"/>
    </font>
    <font>
      <b/>
      <sz val="12"/>
      <color theme="1"/>
      <name val="Calibri"/>
      <family val="2"/>
      <scheme val="minor"/>
    </font>
    <font>
      <sz val="11"/>
      <name val="Arial"/>
      <family val="2"/>
    </font>
    <font>
      <b/>
      <sz val="11"/>
      <name val="Arial"/>
      <family val="2"/>
    </font>
    <font>
      <b/>
      <sz val="11"/>
      <name val="Calibri"/>
      <family val="2"/>
      <scheme val="minor"/>
    </font>
    <font>
      <sz val="11"/>
      <color theme="1"/>
      <name val="Calibri"/>
      <family val="2"/>
      <scheme val="minor"/>
    </font>
    <font>
      <sz val="11"/>
      <color rgb="FF707880"/>
      <name val="Inherit"/>
    </font>
    <font>
      <b/>
      <sz val="11"/>
      <color rgb="FF707880"/>
      <name val="Inherit"/>
    </font>
    <font>
      <b/>
      <sz val="11"/>
      <name val="Inherit"/>
    </font>
    <font>
      <sz val="11"/>
      <name val="Inherit"/>
    </font>
    <font>
      <b/>
      <sz val="11"/>
      <color rgb="FF004800"/>
      <name val="Calibri"/>
      <family val="2"/>
      <scheme val="minor"/>
    </font>
    <font>
      <sz val="12"/>
      <color theme="1"/>
      <name val="Calibri"/>
      <family val="2"/>
      <scheme val="minor"/>
    </font>
    <font>
      <sz val="10"/>
      <color indexed="16"/>
      <name val="Verdana"/>
      <family val="2"/>
    </font>
    <font>
      <sz val="20"/>
      <color rgb="FF92D050"/>
      <name val="Calibri"/>
      <family val="2"/>
      <scheme val="minor"/>
    </font>
    <font>
      <sz val="11"/>
      <color theme="0" tint="-0.34998626667073579"/>
      <name val="Calibri"/>
      <family val="2"/>
      <scheme val="minor"/>
    </font>
    <font>
      <sz val="11"/>
      <color theme="5"/>
      <name val="Calibri"/>
      <family val="2"/>
      <scheme val="minor"/>
    </font>
    <font>
      <i/>
      <sz val="12"/>
      <name val="Inherit"/>
    </font>
    <font>
      <b/>
      <sz val="12"/>
      <name val="Inherit"/>
    </font>
    <font>
      <b/>
      <sz val="18"/>
      <color theme="3"/>
      <name val="Cambria"/>
      <family val="2"/>
      <scheme val="major"/>
    </font>
    <font>
      <b/>
      <sz val="11"/>
      <color theme="3"/>
      <name val="Calibri"/>
      <family val="2"/>
      <scheme val="minor"/>
    </font>
    <font>
      <b/>
      <sz val="11"/>
      <color theme="0"/>
      <name val="Calibri"/>
      <family val="2"/>
      <scheme val="minor"/>
    </font>
    <font>
      <sz val="11"/>
      <color theme="0"/>
      <name val="Calibri"/>
      <family val="2"/>
      <scheme val="minor"/>
    </font>
    <font>
      <b/>
      <sz val="11"/>
      <color theme="0"/>
      <name val="Calibri"/>
      <family val="2"/>
    </font>
    <font>
      <sz val="14"/>
      <color theme="1"/>
      <name val="Calibri"/>
      <family val="2"/>
      <scheme val="minor"/>
    </font>
    <font>
      <b/>
      <sz val="14"/>
      <color theme="3"/>
      <name val="Calibri"/>
      <family val="2"/>
      <scheme val="minor"/>
    </font>
    <font>
      <sz val="11"/>
      <color theme="3" tint="-0.249977111117893"/>
      <name val="Calibri"/>
      <family val="2"/>
      <scheme val="minor"/>
    </font>
    <font>
      <sz val="11"/>
      <name val="Times New Roman"/>
      <family val="1"/>
    </font>
    <font>
      <sz val="11"/>
      <color rgb="FF666666"/>
      <name val="Segoe UI"/>
      <family val="2"/>
    </font>
    <font>
      <sz val="16"/>
      <color theme="1"/>
      <name val="Calibri"/>
      <family val="2"/>
      <scheme val="minor"/>
    </font>
    <font>
      <sz val="9"/>
      <color indexed="81"/>
      <name val="Tahoma"/>
      <family val="2"/>
    </font>
    <font>
      <b/>
      <sz val="9"/>
      <color indexed="81"/>
      <name val="Tahoma"/>
      <family val="2"/>
    </font>
    <font>
      <b/>
      <sz val="14"/>
      <name val="Calibri"/>
      <family val="2"/>
      <scheme val="minor"/>
    </font>
    <font>
      <b/>
      <sz val="10"/>
      <name val="Arial"/>
      <family val="2"/>
    </font>
    <font>
      <b/>
      <sz val="10"/>
      <color theme="0"/>
      <name val="Arial"/>
      <family val="2"/>
    </font>
    <font>
      <b/>
      <sz val="11"/>
      <color rgb="FF598820"/>
      <name val="Calibri"/>
      <family val="2"/>
      <scheme val="minor"/>
    </font>
    <font>
      <b/>
      <sz val="11"/>
      <color rgb="FF598820"/>
      <name val="Tw Cen MT"/>
      <family val="2"/>
    </font>
    <font>
      <sz val="12"/>
      <color rgb="FF598820"/>
      <name val="Calibri"/>
      <family val="2"/>
      <scheme val="minor"/>
    </font>
    <font>
      <sz val="12"/>
      <color theme="1"/>
      <name val="Tw Cen MT"/>
      <family val="2"/>
    </font>
    <font>
      <sz val="18"/>
      <color rgb="FF5B6BAD"/>
      <name val="Arial"/>
      <family val="2"/>
    </font>
    <font>
      <sz val="13"/>
      <color rgb="FF707880"/>
      <name val="Inherit"/>
    </font>
    <font>
      <b/>
      <sz val="13"/>
      <color rgb="FF707880"/>
      <name val="Inherit"/>
    </font>
    <font>
      <sz val="16"/>
      <color rgb="FF5B6BAD"/>
      <name val="Arial"/>
      <family val="2"/>
    </font>
    <font>
      <sz val="12"/>
      <color rgb="FF707880"/>
      <name val="Inherit"/>
    </font>
    <font>
      <b/>
      <sz val="12"/>
      <color rgb="FF707880"/>
      <name val="Inherit"/>
    </font>
    <font>
      <sz val="16"/>
      <name val="Arial"/>
      <family val="2"/>
    </font>
    <font>
      <sz val="10"/>
      <name val="Arial"/>
      <family val="2"/>
    </font>
    <font>
      <b/>
      <sz val="18"/>
      <color indexed="9"/>
      <name val="Arial"/>
      <family val="2"/>
    </font>
    <font>
      <u/>
      <sz val="10"/>
      <color indexed="10"/>
      <name val="Arial"/>
      <family val="2"/>
    </font>
    <font>
      <sz val="10"/>
      <color theme="1"/>
      <name val="Arial"/>
      <family val="2"/>
    </font>
    <font>
      <sz val="10"/>
      <color theme="0" tint="-0.14999847407452621"/>
      <name val="Calibri"/>
      <family val="2"/>
      <scheme val="minor"/>
    </font>
    <font>
      <sz val="12"/>
      <color rgb="FF505860"/>
      <name val="Source Sans Pro"/>
      <family val="2"/>
    </font>
    <font>
      <b/>
      <sz val="12"/>
      <color rgb="FF505860"/>
      <name val="Source Sans Pro"/>
      <family val="2"/>
    </font>
    <font>
      <sz val="12"/>
      <color rgb="FF505860"/>
      <name val="Inherit"/>
    </font>
    <font>
      <b/>
      <sz val="12"/>
      <color rgb="FF505860"/>
      <name val="Inherit"/>
    </font>
    <font>
      <b/>
      <sz val="11"/>
      <color rgb="FFFFFFFF"/>
      <name val="Century Gothic"/>
      <family val="2"/>
    </font>
    <font>
      <sz val="11"/>
      <color theme="1"/>
      <name val="Century Gothic"/>
      <family val="2"/>
    </font>
  </fonts>
  <fills count="22">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6"/>
        <bgColor indexed="64"/>
      </patternFill>
    </fill>
    <fill>
      <patternFill patternType="solid">
        <fgColor theme="0"/>
        <bgColor indexed="64"/>
      </patternFill>
    </fill>
    <fill>
      <patternFill patternType="solid">
        <fgColor theme="6" tint="0.79998168889431442"/>
        <bgColor indexed="64"/>
      </patternFill>
    </fill>
    <fill>
      <patternFill patternType="solid">
        <fgColor rgb="FFFFFFFF"/>
        <bgColor indexed="64"/>
      </patternFill>
    </fill>
    <fill>
      <patternFill patternType="solid">
        <fgColor indexed="13"/>
        <bgColor indexed="64"/>
      </patternFill>
    </fill>
    <fill>
      <patternFill patternType="solid">
        <fgColor indexed="12"/>
        <bgColor indexed="64"/>
      </patternFill>
    </fill>
    <fill>
      <patternFill patternType="solid">
        <fgColor rgb="FF21C5ED"/>
        <bgColor rgb="FF000000"/>
      </patternFill>
    </fill>
  </fills>
  <borders count="91">
    <border>
      <left/>
      <right/>
      <top/>
      <bottom/>
      <diagonal/>
    </border>
    <border>
      <left style="thick">
        <color rgb="FFD2D4D7"/>
      </left>
      <right/>
      <top/>
      <bottom/>
      <diagonal/>
    </border>
    <border>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diagonal/>
    </border>
    <border>
      <left style="thick">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indexed="64"/>
      </right>
      <top/>
      <bottom style="thin">
        <color theme="0"/>
      </bottom>
      <diagonal/>
    </border>
    <border>
      <left/>
      <right/>
      <top/>
      <bottom style="thin">
        <color theme="0"/>
      </bottom>
      <diagonal/>
    </border>
    <border>
      <left/>
      <right style="thick">
        <color indexed="64"/>
      </right>
      <top/>
      <bottom style="thin">
        <color theme="0"/>
      </bottom>
      <diagonal/>
    </border>
    <border>
      <left style="thick">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theme="0"/>
      </bottom>
      <diagonal/>
    </border>
    <border>
      <left/>
      <right style="thick">
        <color indexed="64"/>
      </right>
      <top style="thin">
        <color theme="0"/>
      </top>
      <bottom style="thin">
        <color theme="0"/>
      </bottom>
      <diagonal/>
    </border>
    <border>
      <left style="thick">
        <color indexed="64"/>
      </left>
      <right/>
      <top style="thin">
        <color theme="0"/>
      </top>
      <bottom/>
      <diagonal/>
    </border>
    <border>
      <left/>
      <right style="thin">
        <color theme="0"/>
      </right>
      <top style="thin">
        <color theme="0"/>
      </top>
      <bottom/>
      <diagonal/>
    </border>
    <border>
      <left style="thin">
        <color theme="0"/>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ck">
        <color indexed="64"/>
      </right>
      <top style="thin">
        <color theme="0"/>
      </top>
      <bottom style="thin">
        <color indexed="64"/>
      </bottom>
      <diagonal/>
    </border>
    <border>
      <left style="thick">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ck">
        <color indexed="64"/>
      </right>
      <top/>
      <bottom style="thin">
        <color indexed="64"/>
      </bottom>
      <diagonal/>
    </border>
    <border>
      <left/>
      <right style="thick">
        <color indexed="64"/>
      </right>
      <top/>
      <bottom/>
      <diagonal/>
    </border>
    <border>
      <left style="thick">
        <color indexed="64"/>
      </left>
      <right style="thin">
        <color theme="0"/>
      </right>
      <top style="thin">
        <color indexed="64"/>
      </top>
      <bottom style="thin">
        <color theme="0"/>
      </bottom>
      <diagonal/>
    </border>
    <border>
      <left style="thin">
        <color theme="0"/>
      </left>
      <right style="thick">
        <color indexed="64"/>
      </right>
      <top/>
      <bottom style="thin">
        <color theme="0"/>
      </bottom>
      <diagonal/>
    </border>
    <border>
      <left style="thick">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ck">
        <color indexed="64"/>
      </right>
      <top style="thin">
        <color theme="0"/>
      </top>
      <bottom style="thin">
        <color indexed="64"/>
      </bottom>
      <diagonal/>
    </border>
    <border>
      <left style="thin">
        <color theme="0"/>
      </left>
      <right style="thick">
        <color indexed="64"/>
      </right>
      <top style="thin">
        <color theme="0"/>
      </top>
      <bottom style="thin">
        <color theme="0"/>
      </bottom>
      <diagonal/>
    </border>
    <border>
      <left style="thick">
        <color indexed="64"/>
      </left>
      <right style="thin">
        <color theme="0"/>
      </right>
      <top style="thin">
        <color theme="0"/>
      </top>
      <bottom/>
      <diagonal/>
    </border>
    <border>
      <left style="thin">
        <color theme="0"/>
      </left>
      <right style="thin">
        <color theme="0"/>
      </right>
      <top style="thin">
        <color theme="0"/>
      </top>
      <bottom style="medium">
        <color indexed="64"/>
      </bottom>
      <diagonal/>
    </border>
    <border>
      <left style="thin">
        <color theme="0"/>
      </left>
      <right style="thin">
        <color theme="0"/>
      </right>
      <top style="thin">
        <color theme="0"/>
      </top>
      <bottom/>
      <diagonal/>
    </border>
    <border>
      <left style="thin">
        <color theme="0"/>
      </left>
      <right style="thick">
        <color indexed="64"/>
      </right>
      <top style="thin">
        <color theme="0"/>
      </top>
      <bottom/>
      <diagonal/>
    </border>
    <border>
      <left style="thick">
        <color indexed="64"/>
      </left>
      <right/>
      <top style="medium">
        <color indexed="64"/>
      </top>
      <bottom style="thick">
        <color indexed="64"/>
      </bottom>
      <diagonal/>
    </border>
    <border>
      <left/>
      <right/>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medium">
        <color theme="4" tint="0.39997558519241921"/>
      </bottom>
      <diagonal/>
    </border>
    <border>
      <left/>
      <right/>
      <top/>
      <bottom style="thin">
        <color theme="4" tint="0.39994506668294322"/>
      </bottom>
      <diagonal/>
    </border>
    <border>
      <left/>
      <right/>
      <top style="thin">
        <color theme="4" tint="0.39994506668294322"/>
      </top>
      <bottom style="thick">
        <color theme="5"/>
      </bottom>
      <diagonal/>
    </border>
    <border>
      <left/>
      <right/>
      <top/>
      <bottom style="thin">
        <color theme="8" tint="0.39994506668294322"/>
      </bottom>
      <diagonal/>
    </border>
    <border>
      <left/>
      <right/>
      <top style="thin">
        <color theme="8" tint="0.39994506668294322"/>
      </top>
      <bottom style="thin">
        <color theme="8" tint="0.39994506668294322"/>
      </bottom>
      <diagonal/>
    </border>
    <border>
      <left/>
      <right/>
      <top style="thin">
        <color theme="8" tint="0.39994506668294322"/>
      </top>
      <bottom/>
      <diagonal/>
    </border>
    <border>
      <left/>
      <right/>
      <top style="thin">
        <color theme="6"/>
      </top>
      <bottom style="thin">
        <color theme="6"/>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dotted">
        <color indexed="64"/>
      </left>
      <right style="medium">
        <color indexed="64"/>
      </right>
      <top style="thin">
        <color theme="6"/>
      </top>
      <bottom style="double">
        <color indexed="64"/>
      </bottom>
      <diagonal/>
    </border>
    <border>
      <left style="dotted">
        <color indexed="64"/>
      </left>
      <right style="dotted">
        <color indexed="64"/>
      </right>
      <top style="thin">
        <color theme="6"/>
      </top>
      <bottom style="double">
        <color indexed="64"/>
      </bottom>
      <diagonal/>
    </border>
    <border>
      <left style="medium">
        <color indexed="64"/>
      </left>
      <right style="dotted">
        <color indexed="64"/>
      </right>
      <top style="thin">
        <color theme="6"/>
      </top>
      <bottom style="double">
        <color indexed="64"/>
      </bottom>
      <diagonal/>
    </border>
    <border>
      <left style="dotted">
        <color indexed="64"/>
      </left>
      <right style="medium">
        <color indexed="64"/>
      </right>
      <top style="thin">
        <color theme="6"/>
      </top>
      <bottom style="thin">
        <color theme="6"/>
      </bottom>
      <diagonal/>
    </border>
    <border>
      <left style="dotted">
        <color indexed="64"/>
      </left>
      <right style="dotted">
        <color indexed="64"/>
      </right>
      <top style="thin">
        <color theme="6"/>
      </top>
      <bottom style="thin">
        <color theme="6"/>
      </bottom>
      <diagonal/>
    </border>
    <border>
      <left style="medium">
        <color indexed="64"/>
      </left>
      <right style="dotted">
        <color indexed="64"/>
      </right>
      <top style="thin">
        <color theme="6"/>
      </top>
      <bottom style="thin">
        <color theme="6"/>
      </bottom>
      <diagonal/>
    </border>
    <border>
      <left style="dotted">
        <color indexed="64"/>
      </left>
      <right style="medium">
        <color indexed="64"/>
      </right>
      <top/>
      <bottom style="thin">
        <color theme="6"/>
      </bottom>
      <diagonal/>
    </border>
    <border>
      <left style="dotted">
        <color indexed="64"/>
      </left>
      <right style="dotted">
        <color indexed="64"/>
      </right>
      <top/>
      <bottom style="thin">
        <color theme="6"/>
      </bottom>
      <diagonal/>
    </border>
    <border>
      <left style="medium">
        <color indexed="64"/>
      </left>
      <right style="dotted">
        <color indexed="64"/>
      </right>
      <top/>
      <bottom style="thin">
        <color theme="6"/>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style="medium">
        <color indexed="64"/>
      </top>
      <bottom/>
      <diagonal/>
    </border>
    <border>
      <left/>
      <right style="thin">
        <color theme="0" tint="-0.14996795556505021"/>
      </right>
      <top/>
      <bottom/>
      <diagonal/>
    </border>
    <border>
      <left/>
      <right style="medium">
        <color indexed="64"/>
      </right>
      <top style="thin">
        <color theme="6"/>
      </top>
      <bottom style="medium">
        <color indexed="64"/>
      </bottom>
      <diagonal/>
    </border>
    <border>
      <left style="dotted">
        <color indexed="64"/>
      </left>
      <right/>
      <top style="thin">
        <color theme="6"/>
      </top>
      <bottom style="medium">
        <color indexed="64"/>
      </bottom>
      <diagonal/>
    </border>
    <border>
      <left style="medium">
        <color indexed="64"/>
      </left>
      <right style="dotted">
        <color indexed="64"/>
      </right>
      <top/>
      <bottom style="medium">
        <color indexed="64"/>
      </bottom>
      <diagonal/>
    </border>
    <border>
      <left/>
      <right style="medium">
        <color indexed="64"/>
      </right>
      <top style="thin">
        <color theme="6"/>
      </top>
      <bottom style="thin">
        <color theme="6"/>
      </bottom>
      <diagonal/>
    </border>
    <border>
      <left style="dotted">
        <color indexed="64"/>
      </left>
      <right/>
      <top style="thin">
        <color theme="6"/>
      </top>
      <bottom style="thin">
        <color theme="6"/>
      </bottom>
      <diagonal/>
    </border>
    <border>
      <left style="medium">
        <color indexed="64"/>
      </left>
      <right style="dotted">
        <color indexed="64"/>
      </right>
      <top/>
      <bottom/>
      <diagonal/>
    </border>
    <border>
      <left/>
      <right style="medium">
        <color indexed="64"/>
      </right>
      <top style="medium">
        <color indexed="64"/>
      </top>
      <bottom style="thin">
        <color theme="6"/>
      </bottom>
      <diagonal/>
    </border>
    <border>
      <left style="dotted">
        <color indexed="64"/>
      </left>
      <right/>
      <top style="medium">
        <color indexed="64"/>
      </top>
      <bottom style="thin">
        <color theme="6"/>
      </bottom>
      <diagonal/>
    </border>
    <border>
      <left/>
      <right style="thin">
        <color theme="0" tint="-0.14996795556505021"/>
      </right>
      <top/>
      <bottom style="medium">
        <color indexed="64"/>
      </bottom>
      <diagonal/>
    </border>
    <border>
      <left/>
      <right style="thin">
        <color indexed="64"/>
      </right>
      <top/>
      <bottom/>
      <diagonal/>
    </border>
    <border>
      <left/>
      <right style="thin">
        <color indexed="64"/>
      </right>
      <top/>
      <bottom style="medium">
        <color indexed="64"/>
      </bottom>
      <diagonal/>
    </border>
    <border>
      <left/>
      <right/>
      <top style="thin">
        <color rgb="FFBFBFBF"/>
      </top>
      <bottom style="thin">
        <color rgb="FFBFBFBF"/>
      </bottom>
      <diagonal/>
    </border>
    <border>
      <left/>
      <right/>
      <top style="thin">
        <color rgb="FFBFBFBF"/>
      </top>
      <bottom/>
      <diagonal/>
    </border>
    <border>
      <left/>
      <right/>
      <top/>
      <bottom style="thin">
        <color rgb="FFBFBFBF"/>
      </bottom>
      <diagonal/>
    </border>
  </borders>
  <cellStyleXfs count="5">
    <xf numFmtId="0" fontId="0" fillId="0" borderId="0"/>
    <xf numFmtId="0" fontId="4" fillId="0" borderId="0" applyNumberFormat="0" applyFill="0" applyBorder="0" applyAlignment="0" applyProtection="0"/>
    <xf numFmtId="9" fontId="28" fillId="0" borderId="0" applyFont="0" applyFill="0" applyBorder="0" applyAlignment="0" applyProtection="0"/>
    <xf numFmtId="0" fontId="41" fillId="0" borderId="0" applyNumberFormat="0" applyFill="0" applyBorder="0" applyAlignment="0" applyProtection="0"/>
    <xf numFmtId="0" fontId="42" fillId="0" borderId="53" applyNumberFormat="0" applyFill="0" applyAlignment="0" applyProtection="0"/>
  </cellStyleXfs>
  <cellXfs count="313">
    <xf numFmtId="0" fontId="0" fillId="0" borderId="0" xfId="0"/>
    <xf numFmtId="0" fontId="1" fillId="0" borderId="0" xfId="0" applyFont="1"/>
    <xf numFmtId="0" fontId="0" fillId="0" borderId="0" xfId="0" applyAlignment="1">
      <alignment horizontal="left"/>
    </xf>
    <xf numFmtId="0" fontId="1" fillId="0" borderId="2" xfId="0" applyFont="1" applyBorder="1"/>
    <xf numFmtId="0" fontId="1" fillId="0" borderId="2" xfId="0" applyFont="1" applyBorder="1" applyAlignment="1">
      <alignment horizontal="center" wrapText="1"/>
    </xf>
    <xf numFmtId="0" fontId="3" fillId="0" borderId="0" xfId="0" applyFont="1" applyAlignment="1">
      <alignment horizontal="left"/>
    </xf>
    <xf numFmtId="0" fontId="0" fillId="0" borderId="0" xfId="0" applyFont="1" applyAlignment="1">
      <alignment vertical="center"/>
    </xf>
    <xf numFmtId="0" fontId="0" fillId="0" borderId="0" xfId="0" applyFont="1" applyAlignment="1">
      <alignment vertical="top"/>
    </xf>
    <xf numFmtId="49" fontId="0" fillId="0" borderId="0" xfId="0" applyNumberFormat="1" applyFont="1" applyAlignment="1">
      <alignment vertical="top"/>
    </xf>
    <xf numFmtId="0" fontId="4" fillId="0" borderId="0" xfId="1" applyFont="1" applyAlignment="1">
      <alignment vertical="top"/>
    </xf>
    <xf numFmtId="0" fontId="0" fillId="0" borderId="0" xfId="0" applyAlignment="1">
      <alignment wrapText="1"/>
    </xf>
    <xf numFmtId="0" fontId="5" fillId="0" borderId="0" xfId="0" applyFont="1"/>
    <xf numFmtId="0" fontId="7" fillId="0" borderId="0" xfId="0" applyFont="1" applyAlignment="1">
      <alignment horizontal="left" vertical="center" wrapText="1" indent="1"/>
    </xf>
    <xf numFmtId="0" fontId="8" fillId="0" borderId="1" xfId="0" applyFont="1" applyBorder="1" applyAlignment="1">
      <alignment horizontal="left" vertical="center" wrapText="1" indent="1"/>
    </xf>
    <xf numFmtId="0" fontId="9" fillId="0" borderId="1" xfId="0" applyFont="1" applyBorder="1" applyAlignment="1">
      <alignment horizontal="left" vertical="center" wrapText="1" indent="1"/>
    </xf>
    <xf numFmtId="0" fontId="7" fillId="0" borderId="0" xfId="0" applyFont="1" applyAlignment="1">
      <alignment wrapText="1"/>
    </xf>
    <xf numFmtId="0" fontId="11" fillId="2" borderId="0" xfId="0" applyFont="1" applyFill="1"/>
    <xf numFmtId="0" fontId="12" fillId="0" borderId="0" xfId="0" applyFont="1" applyAlignment="1">
      <alignment vertical="center" wrapText="1"/>
    </xf>
    <xf numFmtId="0" fontId="13" fillId="0" borderId="0" xfId="0" applyFont="1" applyAlignment="1">
      <alignment horizontal="left" vertical="center" wrapText="1" indent="1"/>
    </xf>
    <xf numFmtId="0" fontId="15" fillId="0" borderId="0" xfId="0" applyFont="1" applyAlignment="1">
      <alignment vertical="center" wrapText="1"/>
    </xf>
    <xf numFmtId="0" fontId="0" fillId="0" borderId="6" xfId="0" applyBorder="1"/>
    <xf numFmtId="0" fontId="18" fillId="3" borderId="7" xfId="0" applyFont="1" applyFill="1" applyBorder="1" applyAlignment="1">
      <alignment vertical="center"/>
    </xf>
    <xf numFmtId="0" fontId="17" fillId="3" borderId="8" xfId="0" applyFont="1" applyFill="1" applyBorder="1" applyAlignment="1">
      <alignment vertical="center"/>
    </xf>
    <xf numFmtId="0" fontId="18" fillId="3" borderId="13" xfId="0" applyFont="1" applyFill="1" applyBorder="1" applyAlignment="1">
      <alignment vertical="center"/>
    </xf>
    <xf numFmtId="0" fontId="17" fillId="3" borderId="14" xfId="0" applyFont="1" applyFill="1" applyBorder="1" applyAlignment="1">
      <alignment vertical="center"/>
    </xf>
    <xf numFmtId="0" fontId="21" fillId="3" borderId="14"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17" fillId="0" borderId="28" xfId="0" applyFont="1" applyFill="1" applyBorder="1" applyAlignment="1">
      <alignment vertical="center" wrapText="1"/>
    </xf>
    <xf numFmtId="0" fontId="0" fillId="0" borderId="30" xfId="0" applyBorder="1"/>
    <xf numFmtId="0" fontId="17" fillId="3" borderId="8" xfId="0" applyFont="1" applyFill="1" applyBorder="1" applyAlignment="1">
      <alignment horizontal="center" vertical="center" wrapText="1"/>
    </xf>
    <xf numFmtId="0" fontId="17" fillId="3" borderId="34" xfId="0" applyFont="1" applyFill="1" applyBorder="1" applyAlignment="1">
      <alignment horizontal="center" vertical="center" wrapText="1"/>
    </xf>
    <xf numFmtId="0" fontId="21" fillId="3" borderId="34" xfId="0" applyFont="1" applyFill="1" applyBorder="1" applyAlignment="1">
      <alignment horizontal="left" vertical="center"/>
    </xf>
    <xf numFmtId="0" fontId="17" fillId="3" borderId="35" xfId="0" applyFont="1" applyFill="1" applyBorder="1" applyAlignment="1">
      <alignment horizontal="center" vertical="center" wrapText="1"/>
    </xf>
    <xf numFmtId="0" fontId="17" fillId="4" borderId="7" xfId="0" applyFont="1" applyFill="1" applyBorder="1" applyAlignment="1">
      <alignment vertical="center" wrapText="1"/>
    </xf>
    <xf numFmtId="0" fontId="17" fillId="4" borderId="8" xfId="0" applyFont="1" applyFill="1" applyBorder="1" applyAlignment="1">
      <alignment vertical="center" wrapText="1"/>
    </xf>
    <xf numFmtId="0" fontId="17" fillId="4" borderId="32" xfId="0" applyFont="1" applyFill="1" applyBorder="1" applyAlignment="1">
      <alignment vertical="center" wrapText="1"/>
    </xf>
    <xf numFmtId="0" fontId="17" fillId="0" borderId="13" xfId="0" applyFont="1" applyFill="1" applyBorder="1" applyAlignment="1">
      <alignment vertical="center" wrapText="1"/>
    </xf>
    <xf numFmtId="0" fontId="17" fillId="0" borderId="14" xfId="0" applyFont="1" applyFill="1" applyBorder="1" applyAlignment="1">
      <alignment vertical="center" wrapText="1"/>
    </xf>
    <xf numFmtId="0" fontId="17" fillId="0" borderId="36" xfId="0" applyFont="1" applyFill="1" applyBorder="1" applyAlignment="1">
      <alignment vertical="center" wrapText="1"/>
    </xf>
    <xf numFmtId="0" fontId="17" fillId="4" borderId="13" xfId="0" applyFont="1" applyFill="1" applyBorder="1" applyAlignment="1">
      <alignment vertical="center" wrapText="1"/>
    </xf>
    <xf numFmtId="0" fontId="17" fillId="4" borderId="14" xfId="0" applyFont="1" applyFill="1" applyBorder="1" applyAlignment="1">
      <alignment vertical="center" wrapText="1"/>
    </xf>
    <xf numFmtId="0" fontId="17" fillId="4" borderId="36" xfId="0" applyFont="1" applyFill="1" applyBorder="1" applyAlignment="1">
      <alignment vertical="center" wrapText="1"/>
    </xf>
    <xf numFmtId="0" fontId="17" fillId="0" borderId="37" xfId="0" applyFont="1" applyFill="1" applyBorder="1" applyAlignment="1">
      <alignment vertical="center" wrapText="1"/>
    </xf>
    <xf numFmtId="0" fontId="17" fillId="0" borderId="39" xfId="0" applyFont="1" applyFill="1" applyBorder="1" applyAlignment="1">
      <alignment vertical="center" wrapText="1"/>
    </xf>
    <xf numFmtId="0" fontId="17" fillId="0" borderId="38" xfId="0" applyFont="1" applyFill="1" applyBorder="1" applyAlignment="1">
      <alignment vertical="center" wrapText="1"/>
    </xf>
    <xf numFmtId="0" fontId="17" fillId="0" borderId="40" xfId="0" applyFont="1" applyFill="1" applyBorder="1" applyAlignment="1">
      <alignment vertical="center" wrapText="1"/>
    </xf>
    <xf numFmtId="0" fontId="17" fillId="3" borderId="41" xfId="0" applyFont="1" applyFill="1" applyBorder="1" applyAlignment="1">
      <alignment vertical="center" wrapText="1"/>
    </xf>
    <xf numFmtId="165" fontId="17" fillId="3" borderId="43" xfId="0" applyNumberFormat="1" applyFont="1" applyFill="1" applyBorder="1" applyAlignment="1">
      <alignment vertical="center" wrapText="1"/>
    </xf>
    <xf numFmtId="0" fontId="17" fillId="3" borderId="43" xfId="0" applyFont="1" applyFill="1" applyBorder="1" applyAlignment="1">
      <alignment vertical="center" wrapText="1"/>
    </xf>
    <xf numFmtId="0" fontId="17" fillId="3" borderId="42" xfId="0" applyFont="1" applyFill="1" applyBorder="1" applyAlignment="1">
      <alignment vertical="center" wrapText="1"/>
    </xf>
    <xf numFmtId="165" fontId="17" fillId="3" borderId="44" xfId="0" applyNumberFormat="1" applyFont="1" applyFill="1" applyBorder="1" applyAlignment="1">
      <alignment vertical="center" wrapText="1"/>
    </xf>
    <xf numFmtId="0" fontId="24" fillId="0" borderId="0" xfId="0" applyFont="1"/>
    <xf numFmtId="0" fontId="25" fillId="0" borderId="0" xfId="0" applyFont="1" applyAlignment="1">
      <alignment horizontal="left" vertical="center" wrapText="1" indent="1"/>
    </xf>
    <xf numFmtId="0" fontId="2" fillId="0" borderId="0" xfId="0" applyFont="1" applyAlignment="1">
      <alignment horizontal="left" vertical="center" wrapText="1" indent="1"/>
    </xf>
    <xf numFmtId="0" fontId="31" fillId="0" borderId="0" xfId="0" applyFont="1" applyAlignment="1">
      <alignment wrapText="1"/>
    </xf>
    <xf numFmtId="0" fontId="5" fillId="0" borderId="0" xfId="0" applyFont="1" applyAlignment="1">
      <alignment wrapText="1"/>
    </xf>
    <xf numFmtId="0" fontId="0" fillId="0" borderId="47" xfId="0" applyBorder="1"/>
    <xf numFmtId="0" fontId="33" fillId="6" borderId="49" xfId="0" applyFont="1" applyFill="1" applyBorder="1"/>
    <xf numFmtId="0" fontId="33" fillId="6" borderId="0" xfId="0" applyFont="1" applyFill="1" applyBorder="1"/>
    <xf numFmtId="0" fontId="33" fillId="6" borderId="50" xfId="0" applyFont="1" applyFill="1" applyBorder="1"/>
    <xf numFmtId="0" fontId="34" fillId="0" borderId="49" xfId="0" applyFont="1" applyBorder="1"/>
    <xf numFmtId="0" fontId="34" fillId="0" borderId="0" xfId="0" applyFont="1" applyBorder="1" applyAlignment="1">
      <alignment horizontal="left"/>
    </xf>
    <xf numFmtId="165" fontId="34" fillId="0" borderId="0" xfId="0" applyNumberFormat="1" applyFont="1" applyBorder="1" applyAlignment="1"/>
    <xf numFmtId="0" fontId="34" fillId="0" borderId="0" xfId="0" applyFont="1" applyBorder="1" applyAlignment="1">
      <alignment horizontal="right"/>
    </xf>
    <xf numFmtId="165" fontId="34" fillId="0" borderId="50" xfId="0" applyNumberFormat="1" applyFont="1" applyFill="1" applyBorder="1" applyAlignment="1">
      <alignment horizontal="right"/>
    </xf>
    <xf numFmtId="0" fontId="34" fillId="7" borderId="49" xfId="0" applyFont="1" applyFill="1" applyBorder="1"/>
    <xf numFmtId="0" fontId="34" fillId="7" borderId="0" xfId="0" applyFont="1" applyFill="1" applyBorder="1" applyAlignment="1">
      <alignment horizontal="left"/>
    </xf>
    <xf numFmtId="165" fontId="34" fillId="7" borderId="0" xfId="0" applyNumberFormat="1" applyFont="1" applyFill="1" applyBorder="1" applyAlignment="1"/>
    <xf numFmtId="0" fontId="34" fillId="7" borderId="0" xfId="0" applyFont="1" applyFill="1" applyBorder="1" applyAlignment="1">
      <alignment horizontal="right"/>
    </xf>
    <xf numFmtId="0" fontId="34" fillId="0" borderId="49" xfId="0" applyFont="1" applyFill="1" applyBorder="1"/>
    <xf numFmtId="0" fontId="34" fillId="0" borderId="0" xfId="0" applyFont="1" applyFill="1" applyBorder="1" applyAlignment="1">
      <alignment horizontal="left"/>
    </xf>
    <xf numFmtId="0" fontId="34" fillId="0" borderId="0" xfId="0" applyFont="1" applyFill="1" applyBorder="1" applyAlignment="1">
      <alignment horizontal="right"/>
    </xf>
    <xf numFmtId="0" fontId="33" fillId="6" borderId="51" xfId="0" applyFont="1" applyFill="1" applyBorder="1"/>
    <xf numFmtId="0" fontId="0" fillId="6" borderId="52" xfId="0" applyFill="1" applyBorder="1"/>
    <xf numFmtId="0" fontId="35" fillId="0" borderId="0" xfId="0" applyFont="1"/>
    <xf numFmtId="0" fontId="36" fillId="0" borderId="46" xfId="0" applyFont="1" applyBorder="1"/>
    <xf numFmtId="0" fontId="0" fillId="0" borderId="0" xfId="0" applyAlignment="1">
      <alignment horizontal="left" vertical="center" indent="2"/>
    </xf>
    <xf numFmtId="0" fontId="29" fillId="0" borderId="0" xfId="0" applyFont="1" applyAlignment="1">
      <alignment horizontal="left" vertical="center" indent="2"/>
    </xf>
    <xf numFmtId="0" fontId="0" fillId="0" borderId="47" xfId="0" applyBorder="1" applyAlignment="1"/>
    <xf numFmtId="0" fontId="0" fillId="0" borderId="48" xfId="0" applyBorder="1" applyAlignment="1"/>
    <xf numFmtId="165" fontId="0" fillId="0" borderId="0" xfId="0" applyNumberFormat="1"/>
    <xf numFmtId="0" fontId="0" fillId="0" borderId="0" xfId="0" applyAlignment="1">
      <alignment horizontal="left" indent="1"/>
    </xf>
    <xf numFmtId="9" fontId="0" fillId="0" borderId="0" xfId="2" applyFont="1"/>
    <xf numFmtId="0" fontId="27" fillId="6" borderId="45" xfId="0" applyFont="1" applyFill="1" applyBorder="1" applyAlignment="1" applyProtection="1">
      <alignment horizontal="left"/>
      <protection locked="0"/>
    </xf>
    <xf numFmtId="0" fontId="27" fillId="6" borderId="45" xfId="0" applyFont="1" applyFill="1" applyBorder="1" applyProtection="1">
      <protection locked="0"/>
    </xf>
    <xf numFmtId="166" fontId="27" fillId="6" borderId="45" xfId="0" applyNumberFormat="1" applyFont="1" applyFill="1" applyBorder="1" applyAlignment="1" applyProtection="1">
      <alignment horizontal="left"/>
      <protection locked="0"/>
    </xf>
    <xf numFmtId="0" fontId="27" fillId="0" borderId="0" xfId="0" applyFont="1" applyBorder="1" applyProtection="1">
      <protection locked="0"/>
    </xf>
    <xf numFmtId="0" fontId="0" fillId="0" borderId="45" xfId="0" applyBorder="1" applyAlignment="1" applyProtection="1">
      <alignment horizontal="left"/>
      <protection locked="0"/>
    </xf>
    <xf numFmtId="0" fontId="0" fillId="0" borderId="45" xfId="0" applyBorder="1" applyProtection="1">
      <protection locked="0"/>
    </xf>
    <xf numFmtId="166" fontId="0" fillId="0" borderId="45" xfId="0" applyNumberFormat="1" applyBorder="1" applyAlignment="1" applyProtection="1">
      <alignment horizontal="left"/>
      <protection locked="0"/>
    </xf>
    <xf numFmtId="0" fontId="37" fillId="0" borderId="45" xfId="0" applyFont="1" applyFill="1" applyBorder="1" applyProtection="1">
      <protection locked="0"/>
    </xf>
    <xf numFmtId="0" fontId="0" fillId="0" borderId="0" xfId="0" applyBorder="1" applyProtection="1">
      <protection locked="0"/>
    </xf>
    <xf numFmtId="0" fontId="38" fillId="0" borderId="45" xfId="0" applyFont="1" applyFill="1" applyBorder="1" applyProtection="1">
      <protection locked="0"/>
    </xf>
    <xf numFmtId="0" fontId="0" fillId="0" borderId="45" xfId="0" applyFill="1" applyBorder="1" applyProtection="1">
      <protection locked="0"/>
    </xf>
    <xf numFmtId="0" fontId="0" fillId="0" borderId="0" xfId="0" applyBorder="1" applyAlignment="1" applyProtection="1">
      <alignment horizontal="left"/>
      <protection locked="0"/>
    </xf>
    <xf numFmtId="166" fontId="0" fillId="0" borderId="0" xfId="0" applyNumberFormat="1" applyBorder="1" applyAlignment="1" applyProtection="1">
      <alignment horizontal="left"/>
      <protection locked="0"/>
    </xf>
    <xf numFmtId="0" fontId="32" fillId="0" borderId="0" xfId="0" applyFont="1" applyAlignment="1">
      <alignment horizontal="left" vertical="center" indent="1"/>
    </xf>
    <xf numFmtId="8" fontId="0" fillId="0" borderId="0" xfId="0" applyNumberFormat="1"/>
    <xf numFmtId="16" fontId="0" fillId="0" borderId="0" xfId="0" applyNumberFormat="1"/>
    <xf numFmtId="0" fontId="15" fillId="0" borderId="0" xfId="0" applyFont="1" applyAlignment="1">
      <alignment horizontal="left" vertical="center" indent="1"/>
    </xf>
    <xf numFmtId="0" fontId="32" fillId="0" borderId="0" xfId="0" applyFont="1" applyAlignment="1">
      <alignment horizontal="left" vertical="center" indent="2"/>
    </xf>
    <xf numFmtId="0" fontId="0" fillId="0" borderId="0" xfId="0" applyBorder="1" applyAlignment="1" applyProtection="1">
      <alignment horizontal="left" indent="1"/>
      <protection locked="0"/>
    </xf>
    <xf numFmtId="0" fontId="1" fillId="0" borderId="0" xfId="0" applyFont="1" applyBorder="1" applyProtection="1">
      <protection locked="0"/>
    </xf>
    <xf numFmtId="0" fontId="27" fillId="0" borderId="0" xfId="0" applyFont="1" applyFill="1" applyBorder="1" applyAlignment="1">
      <alignment vertical="center"/>
    </xf>
    <xf numFmtId="0" fontId="43" fillId="9" borderId="55" xfId="4" applyFont="1" applyFill="1" applyBorder="1" applyAlignment="1">
      <alignment horizontal="left" vertical="center"/>
    </xf>
    <xf numFmtId="0" fontId="43" fillId="10" borderId="55" xfId="4" applyFont="1" applyFill="1" applyBorder="1" applyAlignment="1">
      <alignment vertical="center"/>
    </xf>
    <xf numFmtId="0" fontId="43" fillId="9" borderId="55" xfId="4" applyFont="1" applyFill="1" applyBorder="1" applyAlignment="1">
      <alignment vertical="center"/>
    </xf>
    <xf numFmtId="167" fontId="43" fillId="10" borderId="55" xfId="4" applyNumberFormat="1" applyFont="1" applyFill="1" applyBorder="1" applyAlignment="1">
      <alignment horizontal="left" vertical="center"/>
    </xf>
    <xf numFmtId="167" fontId="43" fillId="9" borderId="55" xfId="4" applyNumberFormat="1" applyFont="1" applyFill="1" applyBorder="1" applyAlignment="1">
      <alignment horizontal="left" vertical="center"/>
    </xf>
    <xf numFmtId="0" fontId="43" fillId="0" borderId="0" xfId="0" applyFont="1" applyFill="1" applyBorder="1" applyAlignment="1">
      <alignment vertical="center"/>
    </xf>
    <xf numFmtId="0" fontId="5" fillId="11" borderId="56" xfId="0" applyFont="1" applyFill="1" applyBorder="1" applyAlignment="1">
      <alignment horizontal="left"/>
    </xf>
    <xf numFmtId="0" fontId="5" fillId="0" borderId="56" xfId="0" applyFont="1" applyFill="1" applyBorder="1"/>
    <xf numFmtId="0" fontId="5" fillId="11" borderId="56" xfId="0" applyFont="1" applyFill="1" applyBorder="1"/>
    <xf numFmtId="167" fontId="5" fillId="0" borderId="56" xfId="0" applyNumberFormat="1" applyFont="1" applyFill="1" applyBorder="1" applyAlignment="1">
      <alignment horizontal="left"/>
    </xf>
    <xf numFmtId="167" fontId="5" fillId="11" borderId="56" xfId="0" applyNumberFormat="1" applyFont="1" applyFill="1" applyBorder="1" applyAlignment="1">
      <alignment horizontal="left"/>
    </xf>
    <xf numFmtId="0" fontId="5" fillId="0" borderId="0" xfId="0" applyFont="1" applyFill="1" applyBorder="1"/>
    <xf numFmtId="0" fontId="5" fillId="11" borderId="57" xfId="0" applyFont="1" applyFill="1" applyBorder="1" applyAlignment="1">
      <alignment horizontal="left"/>
    </xf>
    <xf numFmtId="0" fontId="5" fillId="0" borderId="57" xfId="0" applyFont="1" applyFill="1" applyBorder="1"/>
    <xf numFmtId="0" fontId="5" fillId="11" borderId="57" xfId="0" applyFont="1" applyFill="1" applyBorder="1"/>
    <xf numFmtId="167" fontId="5" fillId="0" borderId="57" xfId="0" applyNumberFormat="1" applyFont="1" applyFill="1" applyBorder="1" applyAlignment="1">
      <alignment horizontal="left"/>
    </xf>
    <xf numFmtId="167" fontId="5" fillId="11" borderId="57" xfId="0" applyNumberFormat="1" applyFont="1" applyFill="1" applyBorder="1" applyAlignment="1">
      <alignment horizontal="left"/>
    </xf>
    <xf numFmtId="0" fontId="5" fillId="0" borderId="57" xfId="0" applyFont="1" applyFill="1" applyBorder="1" applyAlignment="1">
      <alignment horizontal="left"/>
    </xf>
    <xf numFmtId="0" fontId="5" fillId="11" borderId="58" xfId="0" applyFont="1" applyFill="1" applyBorder="1" applyAlignment="1">
      <alignment horizontal="left"/>
    </xf>
    <xf numFmtId="0" fontId="5" fillId="0" borderId="58" xfId="0" applyFont="1" applyFill="1" applyBorder="1"/>
    <xf numFmtId="0" fontId="5" fillId="11" borderId="58" xfId="0" applyFont="1" applyFill="1" applyBorder="1"/>
    <xf numFmtId="167" fontId="5" fillId="0" borderId="58" xfId="0" applyNumberFormat="1" applyFont="1" applyFill="1" applyBorder="1" applyAlignment="1">
      <alignment horizontal="left"/>
    </xf>
    <xf numFmtId="167" fontId="5" fillId="11" borderId="58" xfId="0" applyNumberFormat="1" applyFont="1" applyFill="1" applyBorder="1" applyAlignment="1">
      <alignment horizontal="left"/>
    </xf>
    <xf numFmtId="0" fontId="5" fillId="0" borderId="0" xfId="0" applyFont="1" applyFill="1" applyBorder="1" applyAlignment="1">
      <alignment horizontal="left"/>
    </xf>
    <xf numFmtId="167" fontId="5" fillId="0" borderId="0" xfId="0" applyNumberFormat="1" applyFont="1" applyFill="1" applyBorder="1" applyAlignment="1">
      <alignment horizontal="left"/>
    </xf>
    <xf numFmtId="0" fontId="32" fillId="0" borderId="0" xfId="0" applyFont="1"/>
    <xf numFmtId="0" fontId="27" fillId="0" borderId="0" xfId="0" applyFont="1" applyFill="1" applyBorder="1"/>
    <xf numFmtId="0" fontId="0" fillId="12" borderId="0" xfId="0" applyFont="1" applyFill="1" applyBorder="1"/>
    <xf numFmtId="4" fontId="43" fillId="12" borderId="0" xfId="0" applyNumberFormat="1" applyFont="1" applyFill="1" applyBorder="1" applyAlignment="1">
      <alignment horizontal="left"/>
    </xf>
    <xf numFmtId="168" fontId="44" fillId="12" borderId="0" xfId="0" applyNumberFormat="1" applyFont="1" applyFill="1" applyBorder="1" applyAlignment="1">
      <alignment horizontal="left"/>
    </xf>
    <xf numFmtId="0" fontId="0" fillId="0" borderId="0" xfId="0" applyFont="1" applyFill="1" applyBorder="1"/>
    <xf numFmtId="0" fontId="1" fillId="0" borderId="0" xfId="0" applyFont="1" applyFill="1" applyBorder="1"/>
    <xf numFmtId="0" fontId="0" fillId="12" borderId="0" xfId="0" applyFont="1" applyFill="1" applyBorder="1" applyAlignment="1"/>
    <xf numFmtId="4" fontId="44" fillId="12" borderId="0" xfId="0" applyNumberFormat="1" applyFont="1" applyFill="1" applyBorder="1" applyAlignment="1">
      <alignment horizontal="left"/>
    </xf>
    <xf numFmtId="0" fontId="0" fillId="0" borderId="0" xfId="0" applyFont="1" applyFill="1" applyBorder="1" applyAlignment="1"/>
    <xf numFmtId="0" fontId="0" fillId="0" borderId="0" xfId="0" applyNumberFormat="1" applyFont="1" applyFill="1" applyBorder="1"/>
    <xf numFmtId="0" fontId="0" fillId="0" borderId="0" xfId="0" applyAlignment="1"/>
    <xf numFmtId="0" fontId="1" fillId="0" borderId="0" xfId="0" applyFont="1" applyAlignment="1">
      <alignment horizontal="center" vertical="top" textRotation="45" wrapText="1"/>
    </xf>
    <xf numFmtId="166" fontId="48" fillId="0" borderId="0" xfId="0" applyNumberFormat="1" applyFont="1"/>
    <xf numFmtId="0" fontId="46" fillId="0" borderId="0" xfId="0" applyFont="1"/>
    <xf numFmtId="0" fontId="0" fillId="0" borderId="0" xfId="0" applyAlignment="1">
      <alignment horizontal="left" indent="4"/>
    </xf>
    <xf numFmtId="0" fontId="32" fillId="0" borderId="0" xfId="0" applyFont="1" applyAlignment="1">
      <alignment horizontal="left" vertical="center" indent="4"/>
    </xf>
    <xf numFmtId="0" fontId="2" fillId="0" borderId="0" xfId="0" applyFont="1" applyAlignment="1">
      <alignment horizontal="left" vertical="center"/>
    </xf>
    <xf numFmtId="0" fontId="2" fillId="0" borderId="0" xfId="0" applyFont="1" applyAlignment="1">
      <alignment vertical="center"/>
    </xf>
    <xf numFmtId="0" fontId="50" fillId="0" borderId="0" xfId="0" applyFont="1" applyAlignment="1">
      <alignment vertical="center" wrapText="1"/>
    </xf>
    <xf numFmtId="0" fontId="0" fillId="13" borderId="60" xfId="0" applyFill="1" applyBorder="1" applyAlignment="1">
      <alignment vertical="top"/>
    </xf>
    <xf numFmtId="0" fontId="0" fillId="0" borderId="60" xfId="0" applyBorder="1" applyAlignment="1">
      <alignment vertical="top" wrapText="1"/>
    </xf>
    <xf numFmtId="0" fontId="0" fillId="13" borderId="61" xfId="0" applyFill="1" applyBorder="1" applyAlignment="1">
      <alignment vertical="top"/>
    </xf>
    <xf numFmtId="0" fontId="51" fillId="13" borderId="60" xfId="0" applyFont="1" applyFill="1" applyBorder="1" applyAlignment="1">
      <alignment vertical="top"/>
    </xf>
    <xf numFmtId="0" fontId="9" fillId="0" borderId="0" xfId="0" applyFont="1" applyAlignment="1">
      <alignment vertical="center"/>
    </xf>
    <xf numFmtId="0" fontId="9" fillId="0" borderId="0" xfId="0" applyFont="1" applyAlignment="1">
      <alignment horizontal="left" vertical="center" indent="1"/>
    </xf>
    <xf numFmtId="0" fontId="34" fillId="0" borderId="0" xfId="0" applyFont="1" applyBorder="1" applyAlignment="1" applyProtection="1">
      <alignment horizontal="left" indent="1"/>
      <protection locked="0"/>
    </xf>
    <xf numFmtId="0" fontId="3" fillId="0" borderId="0" xfId="0" applyFont="1" applyFill="1" applyBorder="1"/>
    <xf numFmtId="0" fontId="5" fillId="14" borderId="62" xfId="0" applyFont="1" applyFill="1" applyBorder="1"/>
    <xf numFmtId="0" fontId="32" fillId="0" borderId="0" xfId="0" applyFont="1" applyAlignment="1">
      <alignment wrapText="1"/>
    </xf>
    <xf numFmtId="0" fontId="0" fillId="0" borderId="0" xfId="0" applyFont="1" applyFill="1" applyBorder="1" applyAlignment="1">
      <alignment wrapText="1"/>
    </xf>
    <xf numFmtId="0" fontId="0" fillId="0" borderId="0" xfId="0" applyFill="1"/>
    <xf numFmtId="0" fontId="0" fillId="0" borderId="0" xfId="0" applyBorder="1"/>
    <xf numFmtId="0" fontId="0" fillId="0" borderId="0" xfId="0" applyFill="1" applyBorder="1"/>
    <xf numFmtId="0" fontId="55" fillId="0" borderId="63" xfId="0" applyFont="1" applyFill="1" applyBorder="1" applyAlignment="1"/>
    <xf numFmtId="0" fontId="55" fillId="0" borderId="52" xfId="0" applyFont="1" applyFill="1" applyBorder="1" applyAlignment="1"/>
    <xf numFmtId="169" fontId="55" fillId="0" borderId="52" xfId="0" applyNumberFormat="1" applyFont="1" applyFill="1" applyBorder="1"/>
    <xf numFmtId="0" fontId="55" fillId="0" borderId="52" xfId="0" applyNumberFormat="1" applyFont="1" applyFill="1" applyBorder="1"/>
    <xf numFmtId="0" fontId="55" fillId="0" borderId="51" xfId="0" applyNumberFormat="1" applyFont="1" applyFill="1" applyBorder="1"/>
    <xf numFmtId="0" fontId="5" fillId="0" borderId="64" xfId="0" applyFont="1" applyFill="1" applyBorder="1"/>
    <xf numFmtId="0" fontId="5" fillId="0" borderId="65" xfId="0" applyFont="1" applyFill="1" applyBorder="1" applyAlignment="1"/>
    <xf numFmtId="169" fontId="5" fillId="0" borderId="65" xfId="0" applyNumberFormat="1" applyFont="1" applyFill="1" applyBorder="1"/>
    <xf numFmtId="170" fontId="5" fillId="0" borderId="65" xfId="0" applyNumberFormat="1" applyFont="1" applyFill="1" applyBorder="1"/>
    <xf numFmtId="170" fontId="5" fillId="0" borderId="66" xfId="0" applyNumberFormat="1" applyFont="1" applyFill="1" applyBorder="1"/>
    <xf numFmtId="0" fontId="5" fillId="0" borderId="67" xfId="0" applyFont="1" applyFill="1" applyBorder="1"/>
    <xf numFmtId="0" fontId="5" fillId="0" borderId="59" xfId="0" applyFont="1" applyFill="1" applyBorder="1"/>
    <xf numFmtId="169" fontId="5" fillId="0" borderId="68" xfId="0" applyNumberFormat="1" applyFont="1" applyFill="1" applyBorder="1"/>
    <xf numFmtId="170" fontId="5" fillId="0" borderId="68" xfId="0" applyNumberFormat="1" applyFont="1" applyFill="1" applyBorder="1"/>
    <xf numFmtId="170" fontId="5" fillId="0" borderId="69" xfId="0" applyNumberFormat="1" applyFont="1" applyFill="1" applyBorder="1"/>
    <xf numFmtId="0" fontId="5" fillId="0" borderId="68" xfId="0" applyFont="1" applyFill="1" applyBorder="1" applyAlignment="1"/>
    <xf numFmtId="0" fontId="5" fillId="0" borderId="70" xfId="0" applyFont="1" applyFill="1" applyBorder="1"/>
    <xf numFmtId="0" fontId="5" fillId="0" borderId="71" xfId="0" applyFont="1" applyFill="1" applyBorder="1" applyAlignment="1"/>
    <xf numFmtId="169" fontId="5" fillId="0" borderId="71" xfId="0" applyNumberFormat="1" applyFont="1" applyFill="1" applyBorder="1"/>
    <xf numFmtId="170" fontId="5" fillId="0" borderId="71" xfId="0" applyNumberFormat="1" applyFont="1" applyFill="1" applyBorder="1"/>
    <xf numFmtId="170" fontId="5" fillId="0" borderId="72" xfId="0" applyNumberFormat="1" applyFont="1" applyFill="1" applyBorder="1"/>
    <xf numFmtId="0" fontId="44" fillId="0" borderId="0" xfId="0" applyFont="1" applyFill="1" applyBorder="1"/>
    <xf numFmtId="0" fontId="56" fillId="15" borderId="73" xfId="0" applyFont="1" applyFill="1" applyBorder="1" applyAlignment="1">
      <alignment horizontal="left"/>
    </xf>
    <xf numFmtId="0" fontId="56" fillId="15" borderId="74" xfId="0" applyFont="1" applyFill="1" applyBorder="1" applyAlignment="1">
      <alignment horizontal="left"/>
    </xf>
    <xf numFmtId="0" fontId="56" fillId="15" borderId="75" xfId="0" applyFont="1" applyFill="1" applyBorder="1" applyAlignment="1">
      <alignment horizontal="left"/>
    </xf>
    <xf numFmtId="0" fontId="57" fillId="16" borderId="76" xfId="0" applyFont="1" applyFill="1" applyBorder="1" applyAlignment="1">
      <alignment horizontal="right" vertical="top"/>
    </xf>
    <xf numFmtId="0" fontId="60" fillId="16" borderId="0" xfId="0" applyFont="1" applyFill="1" applyBorder="1" applyAlignment="1"/>
    <xf numFmtId="0" fontId="0" fillId="16" borderId="0" xfId="0" applyFill="1" applyBorder="1"/>
    <xf numFmtId="0" fontId="1" fillId="17" borderId="79" xfId="0" applyFont="1" applyFill="1" applyBorder="1" applyAlignment="1">
      <alignment horizontal="right"/>
    </xf>
    <xf numFmtId="0" fontId="1" fillId="17" borderId="82" xfId="0" applyFont="1" applyFill="1" applyBorder="1" applyAlignment="1">
      <alignment horizontal="right"/>
    </xf>
    <xf numFmtId="0" fontId="1" fillId="17" borderId="75" xfId="0" applyFont="1" applyFill="1" applyBorder="1" applyAlignment="1">
      <alignment horizontal="right"/>
    </xf>
    <xf numFmtId="0" fontId="0" fillId="16" borderId="85" xfId="0" applyFill="1" applyBorder="1"/>
    <xf numFmtId="0" fontId="0" fillId="16" borderId="0" xfId="0" applyFill="1"/>
    <xf numFmtId="0" fontId="61" fillId="0" borderId="0" xfId="0" applyFont="1" applyAlignment="1">
      <alignment vertical="center" wrapText="1"/>
    </xf>
    <xf numFmtId="0" fontId="62" fillId="0" borderId="0" xfId="0" applyFont="1" applyAlignment="1">
      <alignment horizontal="left" vertical="center" wrapText="1" indent="1"/>
    </xf>
    <xf numFmtId="0" fontId="0" fillId="0" borderId="0" xfId="0" applyAlignment="1">
      <alignment horizontal="left" vertical="center" wrapText="1" indent="1"/>
    </xf>
    <xf numFmtId="0" fontId="0" fillId="18" borderId="0" xfId="0" applyFill="1" applyAlignment="1">
      <alignment horizontal="left" vertical="center" wrapText="1" indent="1"/>
    </xf>
    <xf numFmtId="0" fontId="22" fillId="0" borderId="0" xfId="0" applyFont="1" applyAlignment="1">
      <alignment horizontal="left" vertical="center" wrapText="1" indent="1"/>
    </xf>
    <xf numFmtId="0" fontId="64" fillId="0" borderId="0" xfId="0" applyFont="1" applyAlignment="1">
      <alignment vertical="center" wrapText="1"/>
    </xf>
    <xf numFmtId="0" fontId="65" fillId="0" borderId="0" xfId="0" applyFont="1" applyAlignment="1">
      <alignment horizontal="left" vertical="center" wrapText="1" indent="1"/>
    </xf>
    <xf numFmtId="0" fontId="3" fillId="0" borderId="0" xfId="0" applyFont="1" applyAlignment="1">
      <alignment horizontal="left" vertical="center" wrapText="1" indent="1"/>
    </xf>
    <xf numFmtId="0" fontId="67" fillId="0" borderId="0" xfId="0" applyFont="1" applyFill="1" applyAlignment="1"/>
    <xf numFmtId="0" fontId="55" fillId="0" borderId="0" xfId="0" applyFont="1"/>
    <xf numFmtId="0" fontId="55" fillId="0" borderId="86" xfId="0" applyFont="1" applyBorder="1"/>
    <xf numFmtId="0" fontId="0" fillId="0" borderId="86" xfId="0" applyBorder="1"/>
    <xf numFmtId="0" fontId="55" fillId="0" borderId="52" xfId="0" applyFont="1" applyBorder="1"/>
    <xf numFmtId="0" fontId="0" fillId="0" borderId="52" xfId="0" applyBorder="1"/>
    <xf numFmtId="0" fontId="0" fillId="0" borderId="87" xfId="0" applyBorder="1"/>
    <xf numFmtId="0" fontId="68" fillId="0" borderId="0" xfId="0" applyFont="1"/>
    <xf numFmtId="0" fontId="0" fillId="19" borderId="0" xfId="0" applyFill="1"/>
    <xf numFmtId="0" fontId="55" fillId="0" borderId="0" xfId="0" applyFont="1" applyFill="1"/>
    <xf numFmtId="0" fontId="55" fillId="0" borderId="0" xfId="0" applyFont="1" applyBorder="1" applyAlignment="1">
      <alignment horizontal="center"/>
    </xf>
    <xf numFmtId="0" fontId="0" fillId="0" borderId="0" xfId="0" applyBorder="1" applyAlignment="1">
      <alignment horizontal="right"/>
    </xf>
    <xf numFmtId="0" fontId="55" fillId="0" borderId="0" xfId="0" applyFont="1" applyBorder="1"/>
    <xf numFmtId="0" fontId="0" fillId="2" borderId="0" xfId="0" applyFill="1" applyAlignment="1">
      <alignment horizontal="left"/>
    </xf>
    <xf numFmtId="0" fontId="3" fillId="0" borderId="0" xfId="0" applyFont="1"/>
    <xf numFmtId="0" fontId="14" fillId="0" borderId="0" xfId="0" applyFont="1"/>
    <xf numFmtId="0" fontId="55" fillId="0" borderId="0" xfId="0" applyFont="1" applyAlignment="1">
      <alignment wrapText="1"/>
    </xf>
    <xf numFmtId="0" fontId="0" fillId="19" borderId="0" xfId="0" applyFill="1" applyAlignment="1">
      <alignment horizontal="center" wrapText="1"/>
    </xf>
    <xf numFmtId="0" fontId="70" fillId="0" borderId="0" xfId="0" applyFont="1" applyAlignment="1">
      <alignment wrapText="1"/>
    </xf>
    <xf numFmtId="14" fontId="0" fillId="0" borderId="0" xfId="0" applyNumberFormat="1"/>
    <xf numFmtId="0" fontId="0" fillId="2" borderId="0" xfId="0" applyFill="1"/>
    <xf numFmtId="0" fontId="71" fillId="0" borderId="0" xfId="0" applyFont="1" applyAlignment="1">
      <alignment wrapText="1"/>
    </xf>
    <xf numFmtId="0" fontId="72" fillId="0" borderId="0" xfId="0" applyFont="1"/>
    <xf numFmtId="0" fontId="2" fillId="0" borderId="0" xfId="0" applyFont="1" applyAlignment="1">
      <alignment vertical="center" wrapText="1"/>
    </xf>
    <xf numFmtId="0" fontId="2" fillId="0" borderId="0" xfId="0" applyFont="1" applyAlignment="1">
      <alignment vertical="center" wrapText="1"/>
    </xf>
    <xf numFmtId="0" fontId="0" fillId="0" borderId="0" xfId="0" applyFont="1" applyAlignment="1">
      <alignment horizontal="left" vertical="top" wrapText="1"/>
    </xf>
    <xf numFmtId="0" fontId="69" fillId="20" borderId="0" xfId="0" applyFont="1" applyFill="1" applyAlignment="1">
      <alignment horizontal="center" wrapText="1"/>
    </xf>
    <xf numFmtId="0" fontId="46" fillId="0" borderId="0" xfId="0" applyFont="1" applyAlignment="1">
      <alignment horizontal="center"/>
    </xf>
    <xf numFmtId="0" fontId="9" fillId="0" borderId="0" xfId="0" applyFont="1" applyAlignment="1">
      <alignment horizontal="left" vertical="center" wrapText="1" indent="1"/>
    </xf>
    <xf numFmtId="0" fontId="43" fillId="8" borderId="54" xfId="3" applyFont="1" applyFill="1" applyBorder="1" applyAlignment="1">
      <alignment horizontal="left" vertical="top"/>
    </xf>
    <xf numFmtId="0" fontId="11" fillId="2" borderId="0" xfId="0" applyFont="1" applyFill="1" applyAlignment="1">
      <alignment horizontal="center"/>
    </xf>
    <xf numFmtId="0" fontId="0" fillId="0" borderId="0" xfId="0" applyAlignment="1">
      <alignment horizontal="center" wrapText="1"/>
    </xf>
    <xf numFmtId="0" fontId="50" fillId="0" borderId="0" xfId="0" applyFont="1" applyAlignment="1">
      <alignment horizontal="center" vertical="center" wrapText="1"/>
    </xf>
    <xf numFmtId="0" fontId="17" fillId="0" borderId="38" xfId="0" applyFont="1" applyFill="1" applyBorder="1" applyAlignment="1">
      <alignment vertical="center" wrapText="1"/>
    </xf>
    <xf numFmtId="0" fontId="17" fillId="3" borderId="42" xfId="0" applyFont="1" applyFill="1" applyBorder="1" applyAlignment="1">
      <alignment vertical="center" wrapText="1"/>
    </xf>
    <xf numFmtId="0" fontId="17" fillId="4" borderId="14" xfId="0" applyFont="1" applyFill="1" applyBorder="1" applyAlignment="1">
      <alignment vertical="center" wrapText="1"/>
    </xf>
    <xf numFmtId="0" fontId="17" fillId="0" borderId="14" xfId="0" applyFont="1" applyFill="1" applyBorder="1" applyAlignment="1">
      <alignment vertical="center" wrapText="1"/>
    </xf>
    <xf numFmtId="0" fontId="18" fillId="3" borderId="19"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7" fillId="4" borderId="21" xfId="0" applyFont="1" applyFill="1" applyBorder="1" applyAlignment="1">
      <alignment horizontal="center" vertical="center"/>
    </xf>
    <xf numFmtId="0" fontId="17" fillId="4" borderId="22" xfId="0" applyFont="1" applyFill="1" applyBorder="1" applyAlignment="1">
      <alignment horizontal="center" vertical="center"/>
    </xf>
    <xf numFmtId="0" fontId="19" fillId="5" borderId="23" xfId="0" applyFont="1" applyFill="1" applyBorder="1" applyAlignment="1">
      <alignment vertical="center"/>
    </xf>
    <xf numFmtId="0" fontId="19" fillId="5" borderId="24" xfId="0" applyFont="1" applyFill="1" applyBorder="1" applyAlignment="1">
      <alignment vertical="center"/>
    </xf>
    <xf numFmtId="165" fontId="20" fillId="5" borderId="24" xfId="0" applyNumberFormat="1" applyFont="1" applyFill="1" applyBorder="1" applyAlignment="1">
      <alignment vertical="center"/>
    </xf>
    <xf numFmtId="165" fontId="20" fillId="5" borderId="25" xfId="0" applyNumberFormat="1" applyFont="1" applyFill="1" applyBorder="1" applyAlignment="1">
      <alignment vertical="center"/>
    </xf>
    <xf numFmtId="0" fontId="17" fillId="0" borderId="28" xfId="0" applyFont="1" applyFill="1" applyBorder="1" applyAlignment="1">
      <alignment horizontal="center" vertical="center"/>
    </xf>
    <xf numFmtId="0" fontId="17" fillId="0" borderId="29" xfId="0" applyFont="1" applyFill="1" applyBorder="1" applyAlignment="1">
      <alignment horizontal="center" vertical="center"/>
    </xf>
    <xf numFmtId="0" fontId="18" fillId="3" borderId="31" xfId="0" applyFont="1" applyFill="1" applyBorder="1" applyAlignment="1">
      <alignment vertical="center" wrapText="1"/>
    </xf>
    <xf numFmtId="0" fontId="18" fillId="3" borderId="33" xfId="0" applyFont="1" applyFill="1" applyBorder="1" applyAlignment="1">
      <alignment vertical="center" wrapText="1"/>
    </xf>
    <xf numFmtId="0" fontId="18" fillId="3" borderId="8" xfId="0" applyFont="1" applyFill="1" applyBorder="1" applyAlignment="1">
      <alignment horizontal="center" vertical="center" wrapText="1"/>
    </xf>
    <xf numFmtId="0" fontId="18" fillId="3" borderId="8" xfId="0" applyFont="1" applyFill="1" applyBorder="1" applyAlignment="1">
      <alignment horizontal="center" vertical="center"/>
    </xf>
    <xf numFmtId="0" fontId="18" fillId="3" borderId="32" xfId="0" applyFont="1" applyFill="1" applyBorder="1" applyAlignment="1">
      <alignment horizontal="center" vertical="center"/>
    </xf>
    <xf numFmtId="0" fontId="21" fillId="3" borderId="34" xfId="0" applyFont="1" applyFill="1" applyBorder="1" applyAlignment="1">
      <alignment horizontal="left" vertical="center" wrapText="1"/>
    </xf>
    <xf numFmtId="0" fontId="17" fillId="4" borderId="8" xfId="0" applyFont="1" applyFill="1" applyBorder="1" applyAlignment="1">
      <alignment vertical="center" wrapText="1"/>
    </xf>
    <xf numFmtId="0" fontId="18" fillId="3" borderId="13" xfId="0" applyFont="1" applyFill="1" applyBorder="1" applyAlignment="1">
      <alignment horizontal="left" vertical="center" wrapText="1"/>
    </xf>
    <xf numFmtId="0" fontId="17" fillId="4" borderId="15" xfId="0" applyFont="1" applyFill="1" applyBorder="1" applyAlignment="1">
      <alignment horizontal="center" vertical="center"/>
    </xf>
    <xf numFmtId="0" fontId="17" fillId="4" borderId="16" xfId="0" applyFont="1" applyFill="1" applyBorder="1" applyAlignment="1">
      <alignment horizontal="center" vertical="center"/>
    </xf>
    <xf numFmtId="0" fontId="19" fillId="5" borderId="17" xfId="0" applyFont="1" applyFill="1" applyBorder="1" applyAlignment="1">
      <alignment vertical="center"/>
    </xf>
    <xf numFmtId="0" fontId="19" fillId="5" borderId="16" xfId="0" applyFont="1" applyFill="1" applyBorder="1" applyAlignment="1">
      <alignment vertical="center"/>
    </xf>
    <xf numFmtId="165" fontId="20" fillId="5" borderId="16" xfId="0" applyNumberFormat="1" applyFont="1" applyFill="1" applyBorder="1" applyAlignment="1">
      <alignment vertical="center"/>
    </xf>
    <xf numFmtId="165" fontId="20" fillId="5" borderId="18" xfId="0" applyNumberFormat="1" applyFont="1" applyFill="1" applyBorder="1" applyAlignment="1">
      <alignment vertical="center"/>
    </xf>
    <xf numFmtId="0" fontId="16"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9" fillId="5" borderId="11" xfId="0" applyFont="1" applyFill="1" applyBorder="1" applyAlignment="1">
      <alignment vertical="center"/>
    </xf>
    <xf numFmtId="164" fontId="20" fillId="5" borderId="11" xfId="0" applyNumberFormat="1" applyFont="1" applyFill="1" applyBorder="1" applyAlignment="1">
      <alignment horizontal="right" vertical="center"/>
    </xf>
    <xf numFmtId="164" fontId="20" fillId="5" borderId="12" xfId="0" applyNumberFormat="1" applyFont="1" applyFill="1" applyBorder="1" applyAlignment="1">
      <alignment horizontal="right" vertical="center"/>
    </xf>
    <xf numFmtId="164" fontId="20" fillId="5" borderId="16" xfId="0" applyNumberFormat="1" applyFont="1" applyFill="1" applyBorder="1" applyAlignment="1">
      <alignment horizontal="right" vertical="center"/>
    </xf>
    <xf numFmtId="164" fontId="20" fillId="5" borderId="18" xfId="0" applyNumberFormat="1" applyFont="1" applyFill="1" applyBorder="1" applyAlignment="1">
      <alignment horizontal="right" vertical="center"/>
    </xf>
    <xf numFmtId="0" fontId="0" fillId="0" borderId="0" xfId="0" applyFont="1" applyFill="1" applyBorder="1" applyAlignment="1">
      <alignment horizontal="center" wrapText="1"/>
    </xf>
    <xf numFmtId="0" fontId="0" fillId="0" borderId="84" xfId="0" applyFill="1" applyBorder="1" applyAlignment="1"/>
    <xf numFmtId="0" fontId="0" fillId="0" borderId="83" xfId="0" applyFill="1" applyBorder="1" applyAlignment="1"/>
    <xf numFmtId="0" fontId="0" fillId="0" borderId="81" xfId="0" applyFill="1" applyBorder="1" applyAlignment="1"/>
    <xf numFmtId="0" fontId="0" fillId="0" borderId="80" xfId="0" applyFill="1" applyBorder="1" applyAlignment="1"/>
    <xf numFmtId="171" fontId="0" fillId="0" borderId="78" xfId="0" applyNumberFormat="1" applyFill="1" applyBorder="1" applyAlignment="1">
      <alignment horizontal="left"/>
    </xf>
    <xf numFmtId="171" fontId="0" fillId="0" borderId="77" xfId="0" applyNumberFormat="1" applyFill="1" applyBorder="1" applyAlignment="1">
      <alignment horizontal="left"/>
    </xf>
    <xf numFmtId="0" fontId="62" fillId="0" borderId="0" xfId="0" applyFont="1" applyAlignment="1">
      <alignment horizontal="left" vertical="center" wrapText="1"/>
    </xf>
    <xf numFmtId="0" fontId="32" fillId="0" borderId="0" xfId="0" applyFont="1" applyAlignment="1">
      <alignment horizontal="left" vertical="center" wrapText="1"/>
    </xf>
    <xf numFmtId="0" fontId="54" fillId="14" borderId="0" xfId="0" applyFont="1" applyFill="1" applyBorder="1" applyAlignment="1" applyProtection="1">
      <alignment horizontal="left" wrapText="1"/>
      <protection locked="0"/>
    </xf>
    <xf numFmtId="0" fontId="54" fillId="14" borderId="0" xfId="0" applyFont="1" applyFill="1" applyBorder="1" applyAlignment="1" applyProtection="1">
      <alignment horizontal="center" vertical="center" wrapText="1"/>
      <protection locked="0"/>
    </xf>
    <xf numFmtId="0" fontId="73" fillId="0" borderId="0" xfId="0" applyFont="1"/>
    <xf numFmtId="0" fontId="73" fillId="0" borderId="0" xfId="0" applyFont="1" applyAlignment="1">
      <alignment wrapText="1"/>
    </xf>
    <xf numFmtId="0" fontId="54" fillId="14" borderId="0" xfId="0" applyFont="1" applyFill="1" applyBorder="1" applyAlignment="1" applyProtection="1">
      <alignment horizontal="center" vertical="center" wrapText="1"/>
      <protection locked="0"/>
    </xf>
    <xf numFmtId="0" fontId="32" fillId="0" borderId="0" xfId="0" applyFont="1" applyAlignment="1">
      <alignment horizontal="left" vertical="center"/>
    </xf>
    <xf numFmtId="0" fontId="75" fillId="0" borderId="0" xfId="0" applyFont="1" applyAlignment="1">
      <alignment horizontal="left" vertical="center" wrapText="1" indent="1"/>
    </xf>
    <xf numFmtId="0" fontId="75" fillId="0" borderId="0" xfId="0" applyFont="1" applyAlignment="1">
      <alignment horizontal="left" vertical="center" indent="1"/>
    </xf>
    <xf numFmtId="0" fontId="77" fillId="21" borderId="0" xfId="0" applyFont="1" applyFill="1" applyBorder="1" applyAlignment="1" applyProtection="1">
      <alignment horizontal="left"/>
      <protection locked="0"/>
    </xf>
    <xf numFmtId="0" fontId="77" fillId="21" borderId="0" xfId="0" applyFont="1" applyFill="1" applyBorder="1" applyProtection="1">
      <protection locked="0"/>
    </xf>
    <xf numFmtId="0" fontId="77" fillId="21" borderId="0" xfId="0" applyNumberFormat="1" applyFont="1" applyFill="1" applyBorder="1" applyAlignment="1" applyProtection="1">
      <alignment horizontal="left"/>
      <protection locked="0"/>
    </xf>
    <xf numFmtId="0" fontId="78" fillId="0" borderId="88" xfId="0" applyFont="1" applyFill="1" applyBorder="1" applyAlignment="1" applyProtection="1">
      <alignment horizontal="center"/>
      <protection locked="0"/>
    </xf>
    <xf numFmtId="0" fontId="78" fillId="0" borderId="88" xfId="0" applyFont="1" applyFill="1" applyBorder="1" applyProtection="1">
      <protection locked="0"/>
    </xf>
    <xf numFmtId="0" fontId="78" fillId="0" borderId="88" xfId="0" applyNumberFormat="1" applyFont="1" applyFill="1" applyBorder="1" applyAlignment="1" applyProtection="1">
      <alignment horizontal="left"/>
      <protection locked="0"/>
    </xf>
    <xf numFmtId="0" fontId="78" fillId="0" borderId="89" xfId="0" applyNumberFormat="1" applyFont="1" applyFill="1" applyBorder="1" applyAlignment="1" applyProtection="1">
      <alignment horizontal="left"/>
      <protection locked="0"/>
    </xf>
    <xf numFmtId="0" fontId="78" fillId="0" borderId="89" xfId="0" applyFont="1" applyFill="1" applyBorder="1" applyProtection="1">
      <protection locked="0"/>
    </xf>
    <xf numFmtId="0" fontId="78" fillId="0" borderId="0" xfId="0" applyNumberFormat="1" applyFont="1" applyFill="1" applyBorder="1" applyAlignment="1" applyProtection="1">
      <alignment horizontal="left"/>
      <protection locked="0"/>
    </xf>
    <xf numFmtId="0" fontId="78" fillId="0" borderId="0" xfId="0" applyFont="1" applyFill="1" applyBorder="1" applyProtection="1">
      <protection locked="0"/>
    </xf>
    <xf numFmtId="0" fontId="78" fillId="0" borderId="90" xfId="0" applyNumberFormat="1" applyFont="1" applyFill="1" applyBorder="1" applyAlignment="1" applyProtection="1">
      <alignment horizontal="left"/>
      <protection locked="0"/>
    </xf>
    <xf numFmtId="0" fontId="78" fillId="0" borderId="90" xfId="0" applyFont="1" applyFill="1" applyBorder="1" applyProtection="1">
      <protection locked="0"/>
    </xf>
    <xf numFmtId="0" fontId="78" fillId="0" borderId="90" xfId="0" applyFont="1" applyFill="1" applyBorder="1" applyAlignment="1" applyProtection="1">
      <alignment horizontal="center"/>
      <protection locked="0"/>
    </xf>
    <xf numFmtId="0" fontId="78" fillId="0" borderId="88" xfId="0" applyFont="1" applyFill="1" applyBorder="1" applyAlignment="1" applyProtection="1">
      <alignment horizontal="center" vertical="top"/>
      <protection locked="0"/>
    </xf>
    <xf numFmtId="0" fontId="78" fillId="0" borderId="88" xfId="0" applyFont="1" applyFill="1" applyBorder="1" applyAlignment="1" applyProtection="1">
      <alignment vertical="top"/>
      <protection locked="0"/>
    </xf>
    <xf numFmtId="0" fontId="78" fillId="0" borderId="88" xfId="0" applyNumberFormat="1" applyFont="1" applyFill="1" applyBorder="1" applyAlignment="1" applyProtection="1">
      <alignment horizontal="left" vertical="top"/>
      <protection locked="0"/>
    </xf>
    <xf numFmtId="0" fontId="78" fillId="0" borderId="89" xfId="0" applyFont="1" applyFill="1" applyBorder="1" applyAlignment="1" applyProtection="1">
      <alignment horizontal="center"/>
      <protection locked="0"/>
    </xf>
    <xf numFmtId="0" fontId="76" fillId="0" borderId="0" xfId="0" applyFont="1" applyAlignment="1">
      <alignment horizontal="left" vertical="center" wrapText="1" indent="1"/>
    </xf>
    <xf numFmtId="0" fontId="76" fillId="0" borderId="0" xfId="0" applyFont="1" applyAlignment="1">
      <alignment horizontal="left" vertical="center" indent="1"/>
    </xf>
    <xf numFmtId="0" fontId="75" fillId="0" borderId="0" xfId="0" applyFont="1" applyAlignment="1">
      <alignment horizontal="center" vertical="center" wrapText="1"/>
    </xf>
  </cellXfs>
  <cellStyles count="5">
    <cellStyle name="Heading 3" xfId="4" builtinId="18"/>
    <cellStyle name="Hyperlink" xfId="1" builtinId="8"/>
    <cellStyle name="Normal" xfId="0" builtinId="0"/>
    <cellStyle name="Percent" xfId="2" builtinId="5"/>
    <cellStyle name="Title" xfId="3" builtinId="15"/>
  </cellStyles>
  <dxfs count="1">
    <dxf>
      <font>
        <b val="0"/>
        <i val="0"/>
        <strike val="0"/>
        <condense val="0"/>
        <extend val="0"/>
        <outline val="0"/>
        <shadow val="0"/>
        <u val="none"/>
        <vertAlign val="baseline"/>
        <sz val="11"/>
        <color theme="5"/>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wm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microsoft.com/office/2007/relationships/hdphoto" Target="../media/hdphoto1.wdp"/><Relationship Id="rId1" Type="http://schemas.openxmlformats.org/officeDocument/2006/relationships/image" Target="../media/image14.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18</xdr:row>
      <xdr:rowOff>0</xdr:rowOff>
    </xdr:from>
    <xdr:to>
      <xdr:col>10</xdr:col>
      <xdr:colOff>618674</xdr:colOff>
      <xdr:row>36</xdr:row>
      <xdr:rowOff>113857</xdr:rowOff>
    </xdr:to>
    <xdr:pic>
      <xdr:nvPicPr>
        <xdr:cNvPr id="2" name="Picture 1"/>
        <xdr:cNvPicPr>
          <a:picLocks noChangeAspect="1"/>
        </xdr:cNvPicPr>
      </xdr:nvPicPr>
      <xdr:blipFill>
        <a:blip xmlns:r="http://schemas.openxmlformats.org/officeDocument/2006/relationships" r:embed="rId1"/>
        <a:stretch>
          <a:fillRect/>
        </a:stretch>
      </xdr:blipFill>
      <xdr:spPr>
        <a:xfrm>
          <a:off x="6762750" y="3467100"/>
          <a:ext cx="3609524"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1104899</xdr:colOff>
      <xdr:row>8</xdr:row>
      <xdr:rowOff>76201</xdr:rowOff>
    </xdr:from>
    <xdr:to>
      <xdr:col>13</xdr:col>
      <xdr:colOff>504825</xdr:colOff>
      <xdr:row>25</xdr:row>
      <xdr:rowOff>28576</xdr:rowOff>
    </xdr:to>
    <xdr:pic>
      <xdr:nvPicPr>
        <xdr:cNvPr id="2" name="Picture 1"/>
        <xdr:cNvPicPr>
          <a:picLocks noChangeAspect="1"/>
        </xdr:cNvPicPr>
      </xdr:nvPicPr>
      <xdr:blipFill rotWithShape="1">
        <a:blip xmlns:r="http://schemas.openxmlformats.org/officeDocument/2006/relationships" r:embed="rId1"/>
        <a:srcRect l="14565" t="12890" r="60307" b="48438"/>
        <a:stretch/>
      </xdr:blipFill>
      <xdr:spPr>
        <a:xfrm>
          <a:off x="8239124" y="1762126"/>
          <a:ext cx="3829051" cy="3314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590550</xdr:colOff>
      <xdr:row>8</xdr:row>
      <xdr:rowOff>27876</xdr:rowOff>
    </xdr:from>
    <xdr:to>
      <xdr:col>13</xdr:col>
      <xdr:colOff>466206</xdr:colOff>
      <xdr:row>14</xdr:row>
      <xdr:rowOff>94979</xdr:rowOff>
    </xdr:to>
    <xdr:pic>
      <xdr:nvPicPr>
        <xdr:cNvPr id="2" name="Picture 1"/>
        <xdr:cNvPicPr>
          <a:picLocks noChangeAspect="1"/>
        </xdr:cNvPicPr>
      </xdr:nvPicPr>
      <xdr:blipFill>
        <a:blip xmlns:r="http://schemas.openxmlformats.org/officeDocument/2006/relationships" r:embed="rId1"/>
        <a:stretch>
          <a:fillRect/>
        </a:stretch>
      </xdr:blipFill>
      <xdr:spPr>
        <a:xfrm>
          <a:off x="7010400" y="1551876"/>
          <a:ext cx="2314056" cy="1210103"/>
        </a:xfrm>
        <a:prstGeom prst="rect">
          <a:avLst/>
        </a:prstGeom>
      </xdr:spPr>
    </xdr:pic>
    <xdr:clientData/>
  </xdr:twoCellAnchor>
  <xdr:twoCellAnchor editAs="oneCell">
    <xdr:from>
      <xdr:col>9</xdr:col>
      <xdr:colOff>85725</xdr:colOff>
      <xdr:row>14</xdr:row>
      <xdr:rowOff>133350</xdr:rowOff>
    </xdr:from>
    <xdr:to>
      <xdr:col>17</xdr:col>
      <xdr:colOff>323211</xdr:colOff>
      <xdr:row>20</xdr:row>
      <xdr:rowOff>142731</xdr:rowOff>
    </xdr:to>
    <xdr:pic>
      <xdr:nvPicPr>
        <xdr:cNvPr id="3" name="Picture 2"/>
        <xdr:cNvPicPr>
          <a:picLocks noChangeAspect="1"/>
        </xdr:cNvPicPr>
      </xdr:nvPicPr>
      <xdr:blipFill>
        <a:blip xmlns:r="http://schemas.openxmlformats.org/officeDocument/2006/relationships" r:embed="rId2"/>
        <a:stretch>
          <a:fillRect/>
        </a:stretch>
      </xdr:blipFill>
      <xdr:spPr>
        <a:xfrm>
          <a:off x="6505575" y="2800350"/>
          <a:ext cx="5114286" cy="11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847725</xdr:rowOff>
    </xdr:to>
    <xdr:sp macro="" textlink="">
      <xdr:nvSpPr>
        <xdr:cNvPr id="2" name="Rectangle 1"/>
        <xdr:cNvSpPr/>
      </xdr:nvSpPr>
      <xdr:spPr>
        <a:xfrm>
          <a:off x="0" y="0"/>
          <a:ext cx="6000750" cy="847725"/>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576" tIns="0" rIns="36576" bIns="0" rtlCol="0" anchor="b"/>
        <a:lstStyle/>
        <a:p>
          <a:pPr lvl="7" algn="r"/>
          <a:endParaRPr lang="en-US" sz="1100" b="1" cap="none" spc="0">
            <a:ln>
              <a:noFill/>
            </a:ln>
            <a:solidFill>
              <a:schemeClr val="tx1"/>
            </a:solidFill>
            <a:effectLst/>
          </a:endParaRPr>
        </a:p>
        <a:p>
          <a:pPr lvl="7" algn="r"/>
          <a:r>
            <a:rPr lang="en-US" sz="1100" b="1" cap="none" spc="0">
              <a:ln>
                <a:noFill/>
              </a:ln>
              <a:solidFill>
                <a:schemeClr val="tx1"/>
              </a:solidFill>
              <a:effectLst/>
            </a:rPr>
            <a:t>T-Shirt Orders</a:t>
          </a:r>
        </a:p>
      </xdr:txBody>
    </xdr:sp>
    <xdr:clientData/>
  </xdr:twoCellAnchor>
  <xdr:twoCellAnchor>
    <xdr:from>
      <xdr:col>0</xdr:col>
      <xdr:colOff>85725</xdr:colOff>
      <xdr:row>0</xdr:row>
      <xdr:rowOff>28575</xdr:rowOff>
    </xdr:from>
    <xdr:to>
      <xdr:col>0</xdr:col>
      <xdr:colOff>911016</xdr:colOff>
      <xdr:row>0</xdr:row>
      <xdr:rowOff>847725</xdr:rowOff>
    </xdr:to>
    <xdr:pic>
      <xdr:nvPicPr>
        <xdr:cNvPr id="3" name="Picture 2" descr="C:\Users\Screencaster\AppData\Local\Microsoft\Windows\Temporary Internet Files\Content.IE5\KA4C0LPP\MC900088482[1].wmf"/>
        <xdr:cNvPicPr>
          <a:picLocks noChangeAspect="1" noChangeArrowheads="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b="744"/>
        <a:stretch/>
      </xdr:blipFill>
      <xdr:spPr bwMode="auto">
        <a:xfrm>
          <a:off x="85725" y="28575"/>
          <a:ext cx="825291"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733425</xdr:colOff>
      <xdr:row>0</xdr:row>
      <xdr:rowOff>85725</xdr:rowOff>
    </xdr:from>
    <xdr:to>
      <xdr:col>5</xdr:col>
      <xdr:colOff>929402</xdr:colOff>
      <xdr:row>0</xdr:row>
      <xdr:rowOff>674253</xdr:rowOff>
    </xdr:to>
    <xdr:sp macro="" textlink="">
      <xdr:nvSpPr>
        <xdr:cNvPr id="4" name="Rectangle 3"/>
        <xdr:cNvSpPr/>
      </xdr:nvSpPr>
      <xdr:spPr>
        <a:xfrm>
          <a:off x="733425" y="85725"/>
          <a:ext cx="5196602" cy="588528"/>
        </a:xfrm>
        <a:prstGeom prst="rect">
          <a:avLst/>
        </a:prstGeom>
        <a:noFill/>
      </xdr:spPr>
      <xdr:txBody>
        <a:bodyPr wrap="square" lIns="91440" tIns="45720" rIns="91440" bIns="45720" anchor="t">
          <a:noAutofit/>
        </a:bodyPr>
        <a:lstStyle/>
        <a:p>
          <a:pPr algn="l"/>
          <a:r>
            <a:rPr lang="en-US" sz="3400" b="1" cap="none" spc="0">
              <a:ln w="15875" cmpd="sng">
                <a:solidFill>
                  <a:srgbClr val="FFFFFF"/>
                </a:solidFill>
                <a:prstDash val="solid"/>
                <a:miter lim="800000"/>
              </a:ln>
              <a:gradFill flip="none" rotWithShape="1">
                <a:gsLst>
                  <a:gs pos="0">
                    <a:schemeClr val="accent2"/>
                  </a:gs>
                  <a:gs pos="55000">
                    <a:schemeClr val="accent2"/>
                  </a:gs>
                  <a:gs pos="59000">
                    <a:schemeClr val="accent2">
                      <a:lumMod val="50000"/>
                    </a:schemeClr>
                  </a:gs>
                  <a:gs pos="76000">
                    <a:schemeClr val="tx1"/>
                  </a:gs>
                </a:gsLst>
                <a:lin ang="5400000" scaled="1"/>
                <a:tileRect/>
              </a:gradFill>
              <a:effectLst>
                <a:glow rad="63500">
                  <a:schemeClr val="bg1">
                    <a:lumMod val="65000"/>
                  </a:schemeClr>
                </a:glow>
                <a:outerShdw blurRad="50800" algn="tl" rotWithShape="0">
                  <a:schemeClr val="bg1">
                    <a:lumMod val="65000"/>
                  </a:schemeClr>
                </a:outerShdw>
              </a:effectLst>
              <a:latin typeface="Rockwell" pitchFamily="18" charset="0"/>
            </a:rPr>
            <a:t>Texahoma High School </a:t>
          </a:r>
        </a:p>
      </xdr:txBody>
    </xdr:sp>
    <xdr:clientData/>
  </xdr:twoCellAnchor>
  <xdr:twoCellAnchor>
    <xdr:from>
      <xdr:col>0</xdr:col>
      <xdr:colOff>857250</xdr:colOff>
      <xdr:row>0</xdr:row>
      <xdr:rowOff>514350</xdr:rowOff>
    </xdr:from>
    <xdr:to>
      <xdr:col>3</xdr:col>
      <xdr:colOff>752475</xdr:colOff>
      <xdr:row>0</xdr:row>
      <xdr:rowOff>942974</xdr:rowOff>
    </xdr:to>
    <xdr:sp macro="" textlink="">
      <xdr:nvSpPr>
        <xdr:cNvPr id="5" name="Rectangle 4"/>
        <xdr:cNvSpPr/>
      </xdr:nvSpPr>
      <xdr:spPr>
        <a:xfrm>
          <a:off x="857250" y="514350"/>
          <a:ext cx="2895600" cy="428624"/>
        </a:xfrm>
        <a:prstGeom prst="rect">
          <a:avLst/>
        </a:prstGeom>
        <a:noFill/>
        <a:ln>
          <a:noFill/>
        </a:ln>
      </xdr:spPr>
      <xdr:txBody>
        <a:bodyPr wrap="none" lIns="91440" tIns="45720" rIns="91440" bIns="45720" anchor="b">
          <a:noAutofit/>
        </a:bodyPr>
        <a:lstStyle/>
        <a:p>
          <a:pPr algn="l"/>
          <a:r>
            <a:rPr lang="en-US" sz="2400" b="1" i="0" u="none" cap="none" spc="-50" baseline="0">
              <a:ln w="12700">
                <a:solidFill>
                  <a:schemeClr val="bg1"/>
                </a:solidFill>
                <a:prstDash val="solid"/>
              </a:ln>
              <a:solidFill>
                <a:schemeClr val="bg1">
                  <a:lumMod val="75000"/>
                </a:schemeClr>
              </a:solidFill>
              <a:effectLst/>
              <a:latin typeface="Forte" pitchFamily="66" charset="0"/>
            </a:rPr>
            <a:t>Terrier Tough!</a:t>
          </a:r>
          <a:endParaRPr lang="en-US" sz="1100" b="1" i="0" u="none" cap="none" spc="-50" baseline="0">
            <a:ln w="12700">
              <a:solidFill>
                <a:schemeClr val="bg1"/>
              </a:solidFill>
              <a:prstDash val="solid"/>
            </a:ln>
            <a:solidFill>
              <a:sysClr val="windowText" lastClr="000000"/>
            </a:solidFill>
            <a:effectLst/>
            <a:latin typeface="+mn-lt"/>
          </a:endParaRPr>
        </a:p>
      </xdr:txBody>
    </xdr:sp>
    <xdr:clientData/>
  </xdr:twoCellAnchor>
  <xdr:oneCellAnchor>
    <xdr:from>
      <xdr:col>9</xdr:col>
      <xdr:colOff>569623</xdr:colOff>
      <xdr:row>0</xdr:row>
      <xdr:rowOff>159835</xdr:rowOff>
    </xdr:from>
    <xdr:ext cx="184731" cy="937629"/>
    <xdr:sp macro="" textlink="">
      <xdr:nvSpPr>
        <xdr:cNvPr id="6" name="Rectangle 5"/>
        <xdr:cNvSpPr/>
      </xdr:nvSpPr>
      <xdr:spPr>
        <a:xfrm>
          <a:off x="8399173" y="159835"/>
          <a:ext cx="184731" cy="937629"/>
        </a:xfrm>
        <a:prstGeom prst="rect">
          <a:avLst/>
        </a:prstGeom>
        <a:noFill/>
      </xdr:spPr>
      <xdr:txBody>
        <a:bodyPr wrap="none" lIns="91440" tIns="45720" rIns="91440" bIns="45720">
          <a:spAutoFit/>
        </a:bodyPr>
        <a:lstStyle/>
        <a:p>
          <a:pPr algn="ctr"/>
          <a:endParaRPr lang="en-US" sz="5400" b="1" cap="none" spc="0">
            <a:ln w="17780" cmpd="sng">
              <a:solidFill>
                <a:srgbClr val="FFFFFF"/>
              </a:solidFill>
              <a:prstDash val="solid"/>
              <a:miter lim="800000"/>
            </a:ln>
            <a:gradFill flip="none" rotWithShape="1">
              <a:gsLst>
                <a:gs pos="0">
                  <a:srgbClr val="FF0000"/>
                </a:gs>
                <a:gs pos="66000">
                  <a:schemeClr val="accent1">
                    <a:tint val="44500"/>
                    <a:satMod val="160000"/>
                  </a:schemeClr>
                </a:gs>
                <a:gs pos="100000">
                  <a:schemeClr val="tx1"/>
                </a:gs>
              </a:gsLst>
              <a:lin ang="5400000" scaled="1"/>
              <a:tileRect/>
            </a:gradFill>
            <a:effectLst>
              <a:outerShdw blurRad="50800" algn="tl" rotWithShape="0">
                <a:srgbClr val="000000"/>
              </a:outerShdw>
            </a:effectLst>
          </a:endParaRPr>
        </a:p>
      </xdr:txBody>
    </xdr:sp>
    <xdr:clientData/>
  </xdr:oneCellAnchor>
  <xdr:twoCellAnchor editAs="oneCell">
    <xdr:from>
      <xdr:col>10</xdr:col>
      <xdr:colOff>495300</xdr:colOff>
      <xdr:row>1</xdr:row>
      <xdr:rowOff>19050</xdr:rowOff>
    </xdr:from>
    <xdr:to>
      <xdr:col>11</xdr:col>
      <xdr:colOff>38100</xdr:colOff>
      <xdr:row>1</xdr:row>
      <xdr:rowOff>180975</xdr:rowOff>
    </xdr:to>
    <xdr:pic>
      <xdr:nvPicPr>
        <xdr:cNvPr id="7" name="Picture 6" descr="sort ascendi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34450" y="1066800"/>
          <a:ext cx="1524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504825</xdr:colOff>
      <xdr:row>2</xdr:row>
      <xdr:rowOff>0</xdr:rowOff>
    </xdr:from>
    <xdr:to>
      <xdr:col>11</xdr:col>
      <xdr:colOff>47625</xdr:colOff>
      <xdr:row>2</xdr:row>
      <xdr:rowOff>161925</xdr:rowOff>
    </xdr:to>
    <xdr:pic>
      <xdr:nvPicPr>
        <xdr:cNvPr id="8" name="Picture 7" descr="sort descendi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1238250"/>
          <a:ext cx="1524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447674</xdr:colOff>
      <xdr:row>8</xdr:row>
      <xdr:rowOff>123825</xdr:rowOff>
    </xdr:from>
    <xdr:to>
      <xdr:col>17</xdr:col>
      <xdr:colOff>200025</xdr:colOff>
      <xdr:row>30</xdr:row>
      <xdr:rowOff>152400</xdr:rowOff>
    </xdr:to>
    <xdr:pic>
      <xdr:nvPicPr>
        <xdr:cNvPr id="9" name="Picture 8"/>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448424" y="2505075"/>
          <a:ext cx="6762751" cy="421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847725</xdr:rowOff>
    </xdr:to>
    <xdr:sp macro="" textlink="">
      <xdr:nvSpPr>
        <xdr:cNvPr id="2" name="Rectangle 1"/>
        <xdr:cNvSpPr/>
      </xdr:nvSpPr>
      <xdr:spPr>
        <a:xfrm>
          <a:off x="0" y="0"/>
          <a:ext cx="6172200" cy="847725"/>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576" tIns="0" rIns="36576" bIns="0" rtlCol="0" anchor="b"/>
        <a:lstStyle/>
        <a:p>
          <a:pPr lvl="7" algn="r"/>
          <a:r>
            <a:rPr lang="en-US" sz="1100" b="1" cap="none" spc="0">
              <a:ln>
                <a:noFill/>
              </a:ln>
              <a:solidFill>
                <a:schemeClr val="tx1"/>
              </a:solidFill>
              <a:effectLst/>
            </a:rPr>
            <a:t>T-Shirt Orders</a:t>
          </a:r>
        </a:p>
      </xdr:txBody>
    </xdr:sp>
    <xdr:clientData/>
  </xdr:twoCellAnchor>
  <xdr:twoCellAnchor>
    <xdr:from>
      <xdr:col>0</xdr:col>
      <xdr:colOff>525779</xdr:colOff>
      <xdr:row>0</xdr:row>
      <xdr:rowOff>85725</xdr:rowOff>
    </xdr:from>
    <xdr:to>
      <xdr:col>5</xdr:col>
      <xdr:colOff>175260</xdr:colOff>
      <xdr:row>0</xdr:row>
      <xdr:rowOff>586740</xdr:rowOff>
    </xdr:to>
    <xdr:sp macro="" textlink="">
      <xdr:nvSpPr>
        <xdr:cNvPr id="4" name="Rectangle 3"/>
        <xdr:cNvSpPr/>
      </xdr:nvSpPr>
      <xdr:spPr>
        <a:xfrm>
          <a:off x="525779" y="85725"/>
          <a:ext cx="4792981" cy="501015"/>
        </a:xfrm>
        <a:prstGeom prst="rect">
          <a:avLst/>
        </a:prstGeom>
        <a:noFill/>
      </xdr:spPr>
      <xdr:txBody>
        <a:bodyPr wrap="square" lIns="91440" tIns="45720" rIns="91440" bIns="45720" anchor="t">
          <a:noAutofit/>
        </a:bodyPr>
        <a:lstStyle/>
        <a:p>
          <a:pPr algn="l"/>
          <a:r>
            <a:rPr lang="en-US" sz="2800" b="1" cap="none" spc="0">
              <a:ln w="15875" cmpd="sng">
                <a:solidFill>
                  <a:srgbClr val="FFFFFF"/>
                </a:solidFill>
                <a:prstDash val="solid"/>
                <a:miter lim="800000"/>
              </a:ln>
              <a:gradFill flip="none" rotWithShape="1">
                <a:gsLst>
                  <a:gs pos="0">
                    <a:schemeClr val="accent2"/>
                  </a:gs>
                  <a:gs pos="55000">
                    <a:schemeClr val="accent2"/>
                  </a:gs>
                  <a:gs pos="59000">
                    <a:schemeClr val="accent2">
                      <a:lumMod val="50000"/>
                    </a:schemeClr>
                  </a:gs>
                  <a:gs pos="76000">
                    <a:schemeClr val="tx1"/>
                  </a:gs>
                </a:gsLst>
                <a:lin ang="5400000" scaled="1"/>
                <a:tileRect/>
              </a:gradFill>
              <a:effectLst>
                <a:glow rad="63500">
                  <a:schemeClr val="bg1">
                    <a:lumMod val="65000"/>
                  </a:schemeClr>
                </a:glow>
                <a:outerShdw blurRad="50800" algn="tl" rotWithShape="0">
                  <a:schemeClr val="bg1">
                    <a:lumMod val="65000"/>
                  </a:schemeClr>
                </a:outerShdw>
              </a:effectLst>
              <a:latin typeface="Rockwell" pitchFamily="18" charset="0"/>
            </a:rPr>
            <a:t>Texahoma High School </a:t>
          </a:r>
        </a:p>
      </xdr:txBody>
    </xdr:sp>
    <xdr:clientData/>
  </xdr:twoCellAnchor>
  <xdr:oneCellAnchor>
    <xdr:from>
      <xdr:col>9</xdr:col>
      <xdr:colOff>569623</xdr:colOff>
      <xdr:row>0</xdr:row>
      <xdr:rowOff>159835</xdr:rowOff>
    </xdr:from>
    <xdr:ext cx="184731" cy="937629"/>
    <xdr:sp macro="" textlink="">
      <xdr:nvSpPr>
        <xdr:cNvPr id="6" name="Rectangle 5"/>
        <xdr:cNvSpPr/>
      </xdr:nvSpPr>
      <xdr:spPr>
        <a:xfrm>
          <a:off x="8399173" y="159835"/>
          <a:ext cx="184731" cy="937629"/>
        </a:xfrm>
        <a:prstGeom prst="rect">
          <a:avLst/>
        </a:prstGeom>
        <a:noFill/>
      </xdr:spPr>
      <xdr:txBody>
        <a:bodyPr wrap="none" lIns="91440" tIns="45720" rIns="91440" bIns="45720">
          <a:spAutoFit/>
        </a:bodyPr>
        <a:lstStyle/>
        <a:p>
          <a:pPr algn="ctr"/>
          <a:endParaRPr lang="en-US" sz="5400" b="1" cap="none" spc="0">
            <a:ln w="17780" cmpd="sng">
              <a:solidFill>
                <a:srgbClr val="FFFFFF"/>
              </a:solidFill>
              <a:prstDash val="solid"/>
              <a:miter lim="800000"/>
            </a:ln>
            <a:gradFill flip="none" rotWithShape="1">
              <a:gsLst>
                <a:gs pos="0">
                  <a:srgbClr val="FF0000"/>
                </a:gs>
                <a:gs pos="66000">
                  <a:schemeClr val="accent1">
                    <a:tint val="44500"/>
                    <a:satMod val="160000"/>
                  </a:schemeClr>
                </a:gs>
                <a:gs pos="100000">
                  <a:schemeClr val="tx1"/>
                </a:gs>
              </a:gsLst>
              <a:lin ang="5400000" scaled="1"/>
              <a:tileRect/>
            </a:gradFill>
            <a:effectLst>
              <a:outerShdw blurRad="50800" algn="tl" rotWithShape="0">
                <a:srgbClr val="000000"/>
              </a:outerShdw>
            </a:effectLst>
          </a:endParaRPr>
        </a:p>
      </xdr:txBody>
    </xdr:sp>
    <xdr:clientData/>
  </xdr:oneCellAnchor>
  <xdr:twoCellAnchor editAs="oneCell">
    <xdr:from>
      <xdr:col>7</xdr:col>
      <xdr:colOff>0</xdr:colOff>
      <xdr:row>13</xdr:row>
      <xdr:rowOff>3810</xdr:rowOff>
    </xdr:from>
    <xdr:to>
      <xdr:col>10</xdr:col>
      <xdr:colOff>56914</xdr:colOff>
      <xdr:row>19</xdr:row>
      <xdr:rowOff>9382</xdr:rowOff>
    </xdr:to>
    <xdr:pic>
      <xdr:nvPicPr>
        <xdr:cNvPr id="10" name="Picture 9"/>
        <xdr:cNvPicPr>
          <a:picLocks noChangeAspect="1"/>
        </xdr:cNvPicPr>
      </xdr:nvPicPr>
      <xdr:blipFill>
        <a:blip xmlns:r="http://schemas.openxmlformats.org/officeDocument/2006/relationships" r:embed="rId1"/>
        <a:stretch>
          <a:fillRect/>
        </a:stretch>
      </xdr:blipFill>
      <xdr:spPr>
        <a:xfrm>
          <a:off x="6781800" y="3371850"/>
          <a:ext cx="1885714" cy="11028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64294</xdr:colOff>
      <xdr:row>8</xdr:row>
      <xdr:rowOff>57150</xdr:rowOff>
    </xdr:from>
    <xdr:to>
      <xdr:col>10</xdr:col>
      <xdr:colOff>4750594</xdr:colOff>
      <xdr:row>30</xdr:row>
      <xdr:rowOff>23812</xdr:rowOff>
    </xdr:to>
    <xdr:grpSp>
      <xdr:nvGrpSpPr>
        <xdr:cNvPr id="4" name="Group 3"/>
        <xdr:cNvGrpSpPr/>
      </xdr:nvGrpSpPr>
      <xdr:grpSpPr>
        <a:xfrm>
          <a:off x="5817394" y="2085975"/>
          <a:ext cx="4686300" cy="4405312"/>
          <a:chOff x="5803107" y="1902619"/>
          <a:chExt cx="4686300" cy="4443412"/>
        </a:xfrm>
      </xdr:grpSpPr>
      <xdr:pic>
        <xdr:nvPicPr>
          <xdr:cNvPr id="2" name="Picture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803107" y="1902619"/>
            <a:ext cx="4686300" cy="4443412"/>
          </a:xfrm>
          <a:prstGeom prst="rect">
            <a:avLst/>
          </a:prstGeom>
        </xdr:spPr>
      </xdr:pic>
      <xdr:sp macro="" textlink="">
        <xdr:nvSpPr>
          <xdr:cNvPr id="3" name="Oval 2"/>
          <xdr:cNvSpPr/>
        </xdr:nvSpPr>
        <xdr:spPr>
          <a:xfrm>
            <a:off x="6774656" y="5738813"/>
            <a:ext cx="916782" cy="595312"/>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9525</xdr:rowOff>
    </xdr:from>
    <xdr:to>
      <xdr:col>2</xdr:col>
      <xdr:colOff>28574</xdr:colOff>
      <xdr:row>3</xdr:row>
      <xdr:rowOff>9525</xdr:rowOff>
    </xdr:to>
    <xdr:grpSp>
      <xdr:nvGrpSpPr>
        <xdr:cNvPr id="2" name="Group 1"/>
        <xdr:cNvGrpSpPr/>
      </xdr:nvGrpSpPr>
      <xdr:grpSpPr>
        <a:xfrm>
          <a:off x="9525" y="9525"/>
          <a:ext cx="3501389" cy="563880"/>
          <a:chOff x="3386561" y="1609725"/>
          <a:chExt cx="3190942" cy="561975"/>
        </a:xfrm>
        <a:noFill/>
      </xdr:grpSpPr>
      <xdr:sp macro="" textlink="">
        <xdr:nvSpPr>
          <xdr:cNvPr id="3" name="TextBox 2"/>
          <xdr:cNvSpPr txBox="1"/>
        </xdr:nvSpPr>
        <xdr:spPr>
          <a:xfrm>
            <a:off x="3587750" y="1609725"/>
            <a:ext cx="1559007" cy="504825"/>
          </a:xfrm>
          <a:prstGeom prst="rect">
            <a:avLst/>
          </a:prstGeom>
          <a:grpFill/>
          <a:ln>
            <a:noFill/>
          </a:ln>
          <a:effectLst/>
        </xdr:spPr>
        <xdr:style>
          <a:lnRef idx="1">
            <a:schemeClr val="accent4"/>
          </a:lnRef>
          <a:fillRef idx="3">
            <a:schemeClr val="accent4"/>
          </a:fillRef>
          <a:effectRef idx="2">
            <a:schemeClr val="accent4"/>
          </a:effectRef>
          <a:fontRef idx="minor">
            <a:schemeClr val="lt1"/>
          </a:fontRef>
        </xdr:style>
        <xdr:txBody>
          <a:bodyPr vertOverflow="clip" horzOverflow="clip" wrap="square" rtlCol="0" anchor="b"/>
          <a:lstStyle/>
          <a:p>
            <a:pPr lvl="0" algn="l"/>
            <a:r>
              <a:rPr lang="en-US" sz="3600" b="0" i="1">
                <a:latin typeface="Garamond" pitchFamily="18" charset="0"/>
              </a:rPr>
              <a:t>M</a:t>
            </a:r>
            <a:r>
              <a:rPr lang="en-US" sz="2800" b="0" i="1">
                <a:latin typeface="Garamond" pitchFamily="18" charset="0"/>
              </a:rPr>
              <a:t>ongibello</a:t>
            </a:r>
          </a:p>
        </xdr:txBody>
      </xdr:sp>
      <xdr:sp macro="" textlink="">
        <xdr:nvSpPr>
          <xdr:cNvPr id="4" name="TextBox 3"/>
          <xdr:cNvSpPr txBox="1"/>
        </xdr:nvSpPr>
        <xdr:spPr>
          <a:xfrm>
            <a:off x="3688078" y="1877020"/>
            <a:ext cx="2889425" cy="2946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800" b="0" i="0" spc="100" baseline="0">
                <a:solidFill>
                  <a:schemeClr val="accent6"/>
                </a:solidFill>
                <a:effectLst/>
                <a:latin typeface="Gill Sans MT Condensed" pitchFamily="34" charset="0"/>
                <a:ea typeface="+mn-ea"/>
                <a:cs typeface="+mn-cs"/>
              </a:rPr>
              <a:t>ARTIS</a:t>
            </a:r>
            <a:r>
              <a:rPr lang="en-US" sz="1400" b="0" i="0" spc="100" baseline="0">
                <a:solidFill>
                  <a:schemeClr val="accent6"/>
                </a:solidFill>
                <a:effectLst/>
                <a:latin typeface="Gill Sans MT" pitchFamily="34" charset="0"/>
                <a:ea typeface="+mn-ea"/>
                <a:cs typeface="+mn-cs"/>
              </a:rPr>
              <a:t>A</a:t>
            </a:r>
            <a:r>
              <a:rPr lang="en-US" sz="1100" b="0" i="0" spc="100" baseline="0">
                <a:solidFill>
                  <a:schemeClr val="accent6"/>
                </a:solidFill>
                <a:effectLst/>
                <a:latin typeface="Gill Sans MT" pitchFamily="34" charset="0"/>
                <a:ea typeface="+mn-ea"/>
                <a:cs typeface="+mn-cs"/>
              </a:rPr>
              <a:t>N</a:t>
            </a:r>
            <a:r>
              <a:rPr lang="en-US" sz="1200" b="0" i="0" spc="100" baseline="0">
                <a:solidFill>
                  <a:schemeClr val="accent6"/>
                </a:solidFill>
                <a:effectLst/>
                <a:latin typeface="Gill Sans MT" pitchFamily="34" charset="0"/>
                <a:ea typeface="+mn-ea"/>
                <a:cs typeface="+mn-cs"/>
              </a:rPr>
              <a:t> </a:t>
            </a:r>
            <a:r>
              <a:rPr lang="en-US" sz="1800" b="0" i="0" spc="100" baseline="0">
                <a:solidFill>
                  <a:schemeClr val="accent6"/>
                </a:solidFill>
                <a:effectLst/>
                <a:latin typeface="Gill Sans MT Condensed" pitchFamily="34" charset="0"/>
                <a:ea typeface="+mn-ea"/>
                <a:cs typeface="+mn-cs"/>
              </a:rPr>
              <a:t>PASTA       </a:t>
            </a:r>
            <a:r>
              <a:rPr lang="en-US" sz="1800" b="0" i="0" spc="150" baseline="0">
                <a:solidFill>
                  <a:schemeClr val="accent5">
                    <a:lumMod val="60000"/>
                    <a:lumOff val="40000"/>
                  </a:schemeClr>
                </a:solidFill>
                <a:effectLst/>
                <a:latin typeface="Gill Sans MT Condensed" pitchFamily="34" charset="0"/>
                <a:ea typeface="+mn-ea"/>
                <a:cs typeface="+mn-cs"/>
              </a:rPr>
              <a:t>INVOICE</a:t>
            </a:r>
            <a:endParaRPr lang="en-US" sz="1600" b="0" i="0" spc="150" baseline="0">
              <a:solidFill>
                <a:schemeClr val="accent5">
                  <a:lumMod val="60000"/>
                  <a:lumOff val="40000"/>
                </a:schemeClr>
              </a:solidFill>
              <a:effectLst/>
              <a:latin typeface="Gill Sans MT Condensed" pitchFamily="34" charset="0"/>
            </a:endParaRPr>
          </a:p>
        </xdr:txBody>
      </xdr:sp>
      <xdr:pic>
        <xdr:nvPicPr>
          <xdr:cNvPr id="5" name="Picture 4" descr="C:\Users\Screencaster\AppData\Local\Microsoft\Windows\Temporary Internet Files\Content.IE5\RX6KJZTI\MC900363762[1].wmf"/>
          <xdr:cNvPicPr>
            <a:picLocks noChangeAspect="1" noChangeArrowheads="1"/>
          </xdr:cNvPicPr>
        </xdr:nvPicPr>
        <xdr:blipFill>
          <a:blip xmlns:r="http://schemas.openxmlformats.org/officeDocument/2006/relationships" r:embed="rId1" cstate="print">
            <a:duotone>
              <a:prstClr val="black"/>
              <a:schemeClr val="accent5">
                <a:tint val="45000"/>
                <a:satMod val="400000"/>
              </a:schemeClr>
            </a:duotone>
            <a:lum bright="2000" contrast="22000"/>
            <a:extLst>
              <a:ext uri="{28A0092B-C50C-407E-A947-70E740481C1C}">
                <a14:useLocalDpi xmlns:a14="http://schemas.microsoft.com/office/drawing/2010/main" val="0"/>
              </a:ext>
            </a:extLst>
          </a:blip>
          <a:srcRect/>
          <a:stretch>
            <a:fillRect/>
          </a:stretch>
        </xdr:blipFill>
        <xdr:spPr bwMode="auto">
          <a:xfrm>
            <a:off x="3386561" y="1645784"/>
            <a:ext cx="299005" cy="320040"/>
          </a:xfrm>
          <a:prstGeom prst="rect">
            <a:avLst/>
          </a:prstGeom>
          <a:grpFill/>
          <a:extLst/>
        </xdr:spPr>
      </xdr:pic>
    </xdr:grpSp>
    <xdr:clientData/>
  </xdr:twoCellAnchor>
  <xdr:twoCellAnchor editAs="oneCell">
    <xdr:from>
      <xdr:col>6</xdr:col>
      <xdr:colOff>276225</xdr:colOff>
      <xdr:row>1</xdr:row>
      <xdr:rowOff>180975</xdr:rowOff>
    </xdr:from>
    <xdr:to>
      <xdr:col>11</xdr:col>
      <xdr:colOff>199590</xdr:colOff>
      <xdr:row>11</xdr:row>
      <xdr:rowOff>37856</xdr:rowOff>
    </xdr:to>
    <xdr:pic>
      <xdr:nvPicPr>
        <xdr:cNvPr id="6" name="Picture 5"/>
        <xdr:cNvPicPr>
          <a:picLocks noChangeAspect="1"/>
        </xdr:cNvPicPr>
      </xdr:nvPicPr>
      <xdr:blipFill>
        <a:blip xmlns:r="http://schemas.openxmlformats.org/officeDocument/2006/relationships" r:embed="rId2"/>
        <a:stretch>
          <a:fillRect/>
        </a:stretch>
      </xdr:blipFill>
      <xdr:spPr>
        <a:xfrm>
          <a:off x="11068050" y="371475"/>
          <a:ext cx="3485715" cy="1952381"/>
        </a:xfrm>
        <a:prstGeom prst="rect">
          <a:avLst/>
        </a:prstGeom>
      </xdr:spPr>
    </xdr:pic>
    <xdr:clientData/>
  </xdr:twoCellAnchor>
  <xdr:twoCellAnchor editAs="oneCell">
    <xdr:from>
      <xdr:col>4</xdr:col>
      <xdr:colOff>685800</xdr:colOff>
      <xdr:row>8</xdr:row>
      <xdr:rowOff>104775</xdr:rowOff>
    </xdr:from>
    <xdr:to>
      <xdr:col>6</xdr:col>
      <xdr:colOff>957158</xdr:colOff>
      <xdr:row>13</xdr:row>
      <xdr:rowOff>152400</xdr:rowOff>
    </xdr:to>
    <xdr:pic>
      <xdr:nvPicPr>
        <xdr:cNvPr id="7" name="Picture 6"/>
        <xdr:cNvPicPr>
          <a:picLocks noChangeAspect="1"/>
        </xdr:cNvPicPr>
      </xdr:nvPicPr>
      <xdr:blipFill>
        <a:blip xmlns:r="http://schemas.openxmlformats.org/officeDocument/2006/relationships" r:embed="rId3"/>
        <a:stretch>
          <a:fillRect/>
        </a:stretch>
      </xdr:blipFill>
      <xdr:spPr>
        <a:xfrm>
          <a:off x="5762625" y="1857375"/>
          <a:ext cx="5986358" cy="1000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95250</xdr:colOff>
      <xdr:row>0</xdr:row>
      <xdr:rowOff>0</xdr:rowOff>
    </xdr:from>
    <xdr:to>
      <xdr:col>2</xdr:col>
      <xdr:colOff>0</xdr:colOff>
      <xdr:row>4</xdr:row>
      <xdr:rowOff>228606</xdr:rowOff>
    </xdr:to>
    <xdr:grpSp>
      <xdr:nvGrpSpPr>
        <xdr:cNvPr id="2" name="Group 1"/>
        <xdr:cNvGrpSpPr/>
      </xdr:nvGrpSpPr>
      <xdr:grpSpPr>
        <a:xfrm>
          <a:off x="95250" y="0"/>
          <a:ext cx="1642110" cy="1203966"/>
          <a:chOff x="39462" y="408002"/>
          <a:chExt cx="1600200" cy="982864"/>
        </a:xfrm>
      </xdr:grpSpPr>
      <xdr:sp macro="" textlink="">
        <xdr:nvSpPr>
          <xdr:cNvPr id="3" name="TextBox 2"/>
          <xdr:cNvSpPr txBox="1"/>
        </xdr:nvSpPr>
        <xdr:spPr>
          <a:xfrm>
            <a:off x="489725" y="408002"/>
            <a:ext cx="1149937" cy="47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3600" b="0" i="0" spc="-100" baseline="0">
                <a:solidFill>
                  <a:srgbClr val="598820"/>
                </a:solidFill>
                <a:latin typeface="Tw Cen MT" pitchFamily="34" charset="0"/>
                <a:cs typeface="MV Boli" pitchFamily="2" charset="0"/>
              </a:rPr>
              <a:t>Geb</a:t>
            </a:r>
          </a:p>
          <a:p>
            <a:r>
              <a:rPr lang="en-US" sz="3600" b="0" i="0" spc="-100" baseline="0">
                <a:solidFill>
                  <a:srgbClr val="598820"/>
                </a:solidFill>
                <a:latin typeface="Tw Cen MT" pitchFamily="34" charset="0"/>
                <a:cs typeface="MV Boli" pitchFamily="2" charset="0"/>
              </a:rPr>
              <a:t>   </a:t>
            </a:r>
          </a:p>
        </xdr:txBody>
      </xdr:sp>
      <xdr:pic>
        <xdr:nvPicPr>
          <xdr:cNvPr id="4" name="Picture 3" descr="C:\Users\Screencaster\AppData\Local\Microsoft\Windows\Temporary Internet Files\Content.IE5\XRRBG5YO\MC900440112[1].png"/>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10000"/>
                    </a14:imgEffect>
                  </a14:imgLayer>
                </a14:imgProps>
              </a:ext>
              <a:ext uri="{28A0092B-C50C-407E-A947-70E740481C1C}">
                <a14:useLocalDpi xmlns:a14="http://schemas.microsoft.com/office/drawing/2010/main" val="0"/>
              </a:ext>
            </a:extLst>
          </a:blip>
          <a:srcRect/>
          <a:stretch>
            <a:fillRect/>
          </a:stretch>
        </xdr:blipFill>
        <xdr:spPr bwMode="auto">
          <a:xfrm>
            <a:off x="39462" y="639929"/>
            <a:ext cx="659130" cy="7509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ectangle 6"/>
          <xdr:cNvSpPr/>
        </xdr:nvSpPr>
        <xdr:spPr>
          <a:xfrm>
            <a:off x="592260" y="636239"/>
            <a:ext cx="228600" cy="37737"/>
          </a:xfrm>
          <a:custGeom>
            <a:avLst/>
            <a:gdLst>
              <a:gd name="connsiteX0" fmla="*/ 0 w 85481"/>
              <a:gd name="connsiteY0" fmla="*/ 0 h 27432"/>
              <a:gd name="connsiteX1" fmla="*/ 85481 w 85481"/>
              <a:gd name="connsiteY1" fmla="*/ 0 h 27432"/>
              <a:gd name="connsiteX2" fmla="*/ 85481 w 85481"/>
              <a:gd name="connsiteY2" fmla="*/ 27432 h 27432"/>
              <a:gd name="connsiteX3" fmla="*/ 0 w 85481"/>
              <a:gd name="connsiteY3" fmla="*/ 27432 h 27432"/>
              <a:gd name="connsiteX4" fmla="*/ 0 w 85481"/>
              <a:gd name="connsiteY4" fmla="*/ 0 h 27432"/>
              <a:gd name="connsiteX0" fmla="*/ 0 w 85481"/>
              <a:gd name="connsiteY0" fmla="*/ 0 h 29874"/>
              <a:gd name="connsiteX1" fmla="*/ 85481 w 85481"/>
              <a:gd name="connsiteY1" fmla="*/ 0 h 29874"/>
              <a:gd name="connsiteX2" fmla="*/ 85481 w 85481"/>
              <a:gd name="connsiteY2" fmla="*/ 27432 h 29874"/>
              <a:gd name="connsiteX3" fmla="*/ 0 w 85481"/>
              <a:gd name="connsiteY3" fmla="*/ 29874 h 29874"/>
              <a:gd name="connsiteX4" fmla="*/ 0 w 85481"/>
              <a:gd name="connsiteY4" fmla="*/ 0 h 29874"/>
              <a:gd name="connsiteX0" fmla="*/ 0 w 85481"/>
              <a:gd name="connsiteY0" fmla="*/ 0 h 29874"/>
              <a:gd name="connsiteX1" fmla="*/ 85481 w 85481"/>
              <a:gd name="connsiteY1" fmla="*/ 0 h 29874"/>
              <a:gd name="connsiteX2" fmla="*/ 85481 w 85481"/>
              <a:gd name="connsiteY2" fmla="*/ 29874 h 29874"/>
              <a:gd name="connsiteX3" fmla="*/ 0 w 85481"/>
              <a:gd name="connsiteY3" fmla="*/ 29874 h 29874"/>
              <a:gd name="connsiteX4" fmla="*/ 0 w 85481"/>
              <a:gd name="connsiteY4" fmla="*/ 0 h 29874"/>
              <a:gd name="connsiteX0" fmla="*/ 2443 w 87924"/>
              <a:gd name="connsiteY0" fmla="*/ 0 h 34759"/>
              <a:gd name="connsiteX1" fmla="*/ 87924 w 87924"/>
              <a:gd name="connsiteY1" fmla="*/ 0 h 34759"/>
              <a:gd name="connsiteX2" fmla="*/ 87924 w 87924"/>
              <a:gd name="connsiteY2" fmla="*/ 29874 h 34759"/>
              <a:gd name="connsiteX3" fmla="*/ 0 w 87924"/>
              <a:gd name="connsiteY3" fmla="*/ 34759 h 34759"/>
              <a:gd name="connsiteX4" fmla="*/ 2443 w 87924"/>
              <a:gd name="connsiteY4" fmla="*/ 0 h 34759"/>
              <a:gd name="connsiteX0" fmla="*/ 2443 w 87924"/>
              <a:gd name="connsiteY0" fmla="*/ 0 h 34759"/>
              <a:gd name="connsiteX1" fmla="*/ 87924 w 87924"/>
              <a:gd name="connsiteY1" fmla="*/ 0 h 34759"/>
              <a:gd name="connsiteX2" fmla="*/ 87924 w 87924"/>
              <a:gd name="connsiteY2" fmla="*/ 34758 h 34759"/>
              <a:gd name="connsiteX3" fmla="*/ 0 w 87924"/>
              <a:gd name="connsiteY3" fmla="*/ 34759 h 34759"/>
              <a:gd name="connsiteX4" fmla="*/ 2443 w 87924"/>
              <a:gd name="connsiteY4" fmla="*/ 0 h 34759"/>
              <a:gd name="connsiteX0" fmla="*/ 2443 w 87924"/>
              <a:gd name="connsiteY0" fmla="*/ 0 h 34759"/>
              <a:gd name="connsiteX1" fmla="*/ 87924 w 87924"/>
              <a:gd name="connsiteY1" fmla="*/ 0 h 34759"/>
              <a:gd name="connsiteX2" fmla="*/ 87924 w 87924"/>
              <a:gd name="connsiteY2" fmla="*/ 34758 h 34759"/>
              <a:gd name="connsiteX3" fmla="*/ 0 w 87924"/>
              <a:gd name="connsiteY3" fmla="*/ 34759 h 34759"/>
              <a:gd name="connsiteX4" fmla="*/ 2443 w 87924"/>
              <a:gd name="connsiteY4" fmla="*/ 0 h 34759"/>
              <a:gd name="connsiteX0" fmla="*/ 29308 w 114789"/>
              <a:gd name="connsiteY0" fmla="*/ 0 h 34759"/>
              <a:gd name="connsiteX1" fmla="*/ 114789 w 114789"/>
              <a:gd name="connsiteY1" fmla="*/ 0 h 34759"/>
              <a:gd name="connsiteX2" fmla="*/ 114789 w 114789"/>
              <a:gd name="connsiteY2" fmla="*/ 34758 h 34759"/>
              <a:gd name="connsiteX3" fmla="*/ 0 w 114789"/>
              <a:gd name="connsiteY3" fmla="*/ 34759 h 34759"/>
              <a:gd name="connsiteX4" fmla="*/ 29308 w 114789"/>
              <a:gd name="connsiteY4" fmla="*/ 0 h 34759"/>
              <a:gd name="connsiteX0" fmla="*/ 31750 w 117231"/>
              <a:gd name="connsiteY0" fmla="*/ 0 h 34758"/>
              <a:gd name="connsiteX1" fmla="*/ 117231 w 117231"/>
              <a:gd name="connsiteY1" fmla="*/ 0 h 34758"/>
              <a:gd name="connsiteX2" fmla="*/ 117231 w 117231"/>
              <a:gd name="connsiteY2" fmla="*/ 34758 h 34758"/>
              <a:gd name="connsiteX3" fmla="*/ 0 w 117231"/>
              <a:gd name="connsiteY3" fmla="*/ 29875 h 34758"/>
              <a:gd name="connsiteX4" fmla="*/ 31750 w 117231"/>
              <a:gd name="connsiteY4" fmla="*/ 0 h 34758"/>
              <a:gd name="connsiteX0" fmla="*/ 2442 w 117231"/>
              <a:gd name="connsiteY0" fmla="*/ 4885 h 34758"/>
              <a:gd name="connsiteX1" fmla="*/ 117231 w 117231"/>
              <a:gd name="connsiteY1" fmla="*/ 0 h 34758"/>
              <a:gd name="connsiteX2" fmla="*/ 117231 w 117231"/>
              <a:gd name="connsiteY2" fmla="*/ 34758 h 34758"/>
              <a:gd name="connsiteX3" fmla="*/ 0 w 117231"/>
              <a:gd name="connsiteY3" fmla="*/ 29875 h 34758"/>
              <a:gd name="connsiteX4" fmla="*/ 2442 w 117231"/>
              <a:gd name="connsiteY4" fmla="*/ 4885 h 34758"/>
              <a:gd name="connsiteX0" fmla="*/ 2442 w 117231"/>
              <a:gd name="connsiteY0" fmla="*/ 1 h 34758"/>
              <a:gd name="connsiteX1" fmla="*/ 117231 w 117231"/>
              <a:gd name="connsiteY1" fmla="*/ 0 h 34758"/>
              <a:gd name="connsiteX2" fmla="*/ 117231 w 117231"/>
              <a:gd name="connsiteY2" fmla="*/ 34758 h 34758"/>
              <a:gd name="connsiteX3" fmla="*/ 0 w 117231"/>
              <a:gd name="connsiteY3" fmla="*/ 29875 h 34758"/>
              <a:gd name="connsiteX4" fmla="*/ 2442 w 117231"/>
              <a:gd name="connsiteY4" fmla="*/ 1 h 34758"/>
              <a:gd name="connsiteX0" fmla="*/ 0 w 114789"/>
              <a:gd name="connsiteY0" fmla="*/ 1 h 34758"/>
              <a:gd name="connsiteX1" fmla="*/ 114789 w 114789"/>
              <a:gd name="connsiteY1" fmla="*/ 0 h 34758"/>
              <a:gd name="connsiteX2" fmla="*/ 114789 w 114789"/>
              <a:gd name="connsiteY2" fmla="*/ 34758 h 34758"/>
              <a:gd name="connsiteX3" fmla="*/ 2442 w 114789"/>
              <a:gd name="connsiteY3" fmla="*/ 29875 h 34758"/>
              <a:gd name="connsiteX4" fmla="*/ 0 w 114789"/>
              <a:gd name="connsiteY4" fmla="*/ 1 h 34758"/>
              <a:gd name="connsiteX0" fmla="*/ 0 w 114789"/>
              <a:gd name="connsiteY0" fmla="*/ 1 h 34758"/>
              <a:gd name="connsiteX1" fmla="*/ 114789 w 114789"/>
              <a:gd name="connsiteY1" fmla="*/ 0 h 34758"/>
              <a:gd name="connsiteX2" fmla="*/ 114789 w 114789"/>
              <a:gd name="connsiteY2" fmla="*/ 34758 h 34758"/>
              <a:gd name="connsiteX3" fmla="*/ 2442 w 114789"/>
              <a:gd name="connsiteY3" fmla="*/ 29875 h 34758"/>
              <a:gd name="connsiteX4" fmla="*/ 0 w 114789"/>
              <a:gd name="connsiteY4" fmla="*/ 1 h 34758"/>
              <a:gd name="connsiteX0" fmla="*/ 0 w 114789"/>
              <a:gd name="connsiteY0" fmla="*/ 1 h 34758"/>
              <a:gd name="connsiteX1" fmla="*/ 114789 w 114789"/>
              <a:gd name="connsiteY1" fmla="*/ 0 h 34758"/>
              <a:gd name="connsiteX2" fmla="*/ 114789 w 114789"/>
              <a:gd name="connsiteY2" fmla="*/ 34758 h 34758"/>
              <a:gd name="connsiteX3" fmla="*/ 2442 w 114789"/>
              <a:gd name="connsiteY3" fmla="*/ 29875 h 34758"/>
              <a:gd name="connsiteX4" fmla="*/ 0 w 114789"/>
              <a:gd name="connsiteY4" fmla="*/ 1 h 34758"/>
              <a:gd name="connsiteX0" fmla="*/ 0 w 114789"/>
              <a:gd name="connsiteY0" fmla="*/ 1 h 34758"/>
              <a:gd name="connsiteX1" fmla="*/ 114789 w 114789"/>
              <a:gd name="connsiteY1" fmla="*/ 0 h 34758"/>
              <a:gd name="connsiteX2" fmla="*/ 114789 w 114789"/>
              <a:gd name="connsiteY2" fmla="*/ 34758 h 34758"/>
              <a:gd name="connsiteX3" fmla="*/ 2442 w 114789"/>
              <a:gd name="connsiteY3" fmla="*/ 32317 h 34758"/>
              <a:gd name="connsiteX4" fmla="*/ 0 w 114789"/>
              <a:gd name="connsiteY4" fmla="*/ 1 h 34758"/>
              <a:gd name="connsiteX0" fmla="*/ 0 w 114789"/>
              <a:gd name="connsiteY0" fmla="*/ 1 h 34758"/>
              <a:gd name="connsiteX1" fmla="*/ 114789 w 114789"/>
              <a:gd name="connsiteY1" fmla="*/ 0 h 34758"/>
              <a:gd name="connsiteX2" fmla="*/ 114789 w 114789"/>
              <a:gd name="connsiteY2" fmla="*/ 34758 h 34758"/>
              <a:gd name="connsiteX3" fmla="*/ 2442 w 114789"/>
              <a:gd name="connsiteY3" fmla="*/ 32317 h 34758"/>
              <a:gd name="connsiteX4" fmla="*/ 0 w 114789"/>
              <a:gd name="connsiteY4" fmla="*/ 1 h 34758"/>
              <a:gd name="connsiteX0" fmla="*/ 0 w 114789"/>
              <a:gd name="connsiteY0" fmla="*/ 2979 h 37736"/>
              <a:gd name="connsiteX1" fmla="*/ 114789 w 114789"/>
              <a:gd name="connsiteY1" fmla="*/ 0 h 37736"/>
              <a:gd name="connsiteX2" fmla="*/ 114789 w 114789"/>
              <a:gd name="connsiteY2" fmla="*/ 37736 h 37736"/>
              <a:gd name="connsiteX3" fmla="*/ 2442 w 114789"/>
              <a:gd name="connsiteY3" fmla="*/ 35295 h 37736"/>
              <a:gd name="connsiteX4" fmla="*/ 0 w 114789"/>
              <a:gd name="connsiteY4" fmla="*/ 2979 h 37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4789" h="37736">
                <a:moveTo>
                  <a:pt x="0" y="2979"/>
                </a:moveTo>
                <a:lnTo>
                  <a:pt x="114789" y="0"/>
                </a:lnTo>
                <a:lnTo>
                  <a:pt x="114789" y="37736"/>
                </a:lnTo>
                <a:lnTo>
                  <a:pt x="2442" y="35295"/>
                </a:lnTo>
                <a:lnTo>
                  <a:pt x="0" y="2979"/>
                </a:lnTo>
                <a:close/>
              </a:path>
            </a:pathLst>
          </a:custGeom>
          <a:gradFill flip="none" rotWithShape="1">
            <a:gsLst>
              <a:gs pos="37000">
                <a:srgbClr val="9D9D9D"/>
              </a:gs>
              <a:gs pos="100000">
                <a:srgbClr val="598820"/>
              </a:gs>
            </a:gsLst>
            <a:lin ang="0" scaled="0"/>
            <a:tileRect/>
          </a:gra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xdr:cNvSpPr txBox="1"/>
        </xdr:nvSpPr>
        <xdr:spPr>
          <a:xfrm>
            <a:off x="628650" y="733004"/>
            <a:ext cx="963387"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0">
                <a:solidFill>
                  <a:schemeClr val="bg1">
                    <a:lumMod val="65000"/>
                  </a:schemeClr>
                </a:solidFill>
                <a:latin typeface="Tw Cen MT" pitchFamily="34" charset="0"/>
              </a:rPr>
              <a:t>BIO</a:t>
            </a:r>
            <a:r>
              <a:rPr lang="en-US" sz="1700" b="0">
                <a:solidFill>
                  <a:schemeClr val="bg1">
                    <a:lumMod val="65000"/>
                  </a:schemeClr>
                </a:solidFill>
                <a:latin typeface="Tw Cen MT Condensed Extra Bold" pitchFamily="34" charset="0"/>
              </a:rPr>
              <a:t>FUELS</a:t>
            </a:r>
          </a:p>
        </xdr:txBody>
      </xdr:sp>
    </xdr:grpSp>
    <xdr:clientData/>
  </xdr:twoCellAnchor>
  <xdr:twoCellAnchor editAs="oneCell">
    <xdr:from>
      <xdr:col>7</xdr:col>
      <xdr:colOff>76200</xdr:colOff>
      <xdr:row>0</xdr:row>
      <xdr:rowOff>46382</xdr:rowOff>
    </xdr:from>
    <xdr:to>
      <xdr:col>11</xdr:col>
      <xdr:colOff>247650</xdr:colOff>
      <xdr:row>4</xdr:row>
      <xdr:rowOff>190499</xdr:rowOff>
    </xdr:to>
    <xdr:pic>
      <xdr:nvPicPr>
        <xdr:cNvPr id="7" name="Picture 6" descr="Highlight tracked changes"/>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30025" y="46382"/>
          <a:ext cx="2609850" cy="1134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4543425</xdr:colOff>
      <xdr:row>6</xdr:row>
      <xdr:rowOff>257175</xdr:rowOff>
    </xdr:from>
    <xdr:to>
      <xdr:col>11</xdr:col>
      <xdr:colOff>542925</xdr:colOff>
      <xdr:row>18</xdr:row>
      <xdr:rowOff>123825</xdr:rowOff>
    </xdr:to>
    <xdr:pic>
      <xdr:nvPicPr>
        <xdr:cNvPr id="8" name="Picture 7" descr="Turning Track Changes o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01350" y="1752600"/>
          <a:ext cx="37338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xdr:colOff>
      <xdr:row>10</xdr:row>
      <xdr:rowOff>187399</xdr:rowOff>
    </xdr:from>
    <xdr:to>
      <xdr:col>6</xdr:col>
      <xdr:colOff>3762375</xdr:colOff>
      <xdr:row>20</xdr:row>
      <xdr:rowOff>66675</xdr:rowOff>
    </xdr:to>
    <xdr:pic>
      <xdr:nvPicPr>
        <xdr:cNvPr id="9" name="Picture 8" descr="Worksheet with tracked change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0" y="2711524"/>
          <a:ext cx="3733800" cy="184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352425</xdr:colOff>
      <xdr:row>22</xdr:row>
      <xdr:rowOff>119208</xdr:rowOff>
    </xdr:from>
    <xdr:to>
      <xdr:col>4</xdr:col>
      <xdr:colOff>1266825</xdr:colOff>
      <xdr:row>26</xdr:row>
      <xdr:rowOff>180975</xdr:rowOff>
    </xdr:to>
    <xdr:pic>
      <xdr:nvPicPr>
        <xdr:cNvPr id="10" name="Picture 9" descr="Turning Track Changes off"/>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95600" y="4986483"/>
          <a:ext cx="3028950" cy="1985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27</xdr:row>
      <xdr:rowOff>104775</xdr:rowOff>
    </xdr:from>
    <xdr:to>
      <xdr:col>5</xdr:col>
      <xdr:colOff>266700</xdr:colOff>
      <xdr:row>30</xdr:row>
      <xdr:rowOff>66675</xdr:rowOff>
    </xdr:to>
    <xdr:pic>
      <xdr:nvPicPr>
        <xdr:cNvPr id="11" name="Picture 10" descr="Removing the workbook from shared mod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7134225"/>
          <a:ext cx="62103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3581399</xdr:colOff>
      <xdr:row>29</xdr:row>
      <xdr:rowOff>882578</xdr:rowOff>
    </xdr:from>
    <xdr:to>
      <xdr:col>10</xdr:col>
      <xdr:colOff>361950</xdr:colOff>
      <xdr:row>38</xdr:row>
      <xdr:rowOff>171450</xdr:rowOff>
    </xdr:to>
    <xdr:pic>
      <xdr:nvPicPr>
        <xdr:cNvPr id="12" name="Picture 11"/>
        <xdr:cNvPicPr>
          <a:picLocks noChangeAspect="1"/>
        </xdr:cNvPicPr>
      </xdr:nvPicPr>
      <xdr:blipFill rotWithShape="1">
        <a:blip xmlns:r="http://schemas.openxmlformats.org/officeDocument/2006/relationships" r:embed="rId8"/>
        <a:srcRect l="26521" t="15566" r="2224" b="8938"/>
        <a:stretch/>
      </xdr:blipFill>
      <xdr:spPr>
        <a:xfrm>
          <a:off x="9839324" y="8521628"/>
          <a:ext cx="3905251" cy="1698697"/>
        </a:xfrm>
        <a:prstGeom prst="rect">
          <a:avLst/>
        </a:prstGeom>
      </xdr:spPr>
    </xdr:pic>
    <xdr:clientData/>
  </xdr:twoCellAnchor>
  <xdr:twoCellAnchor editAs="oneCell">
    <xdr:from>
      <xdr:col>0</xdr:col>
      <xdr:colOff>19050</xdr:colOff>
      <xdr:row>34</xdr:row>
      <xdr:rowOff>104775</xdr:rowOff>
    </xdr:from>
    <xdr:to>
      <xdr:col>5</xdr:col>
      <xdr:colOff>84971</xdr:colOff>
      <xdr:row>46</xdr:row>
      <xdr:rowOff>304418</xdr:rowOff>
    </xdr:to>
    <xdr:pic>
      <xdr:nvPicPr>
        <xdr:cNvPr id="13" name="Picture 12"/>
        <xdr:cNvPicPr>
          <a:picLocks noChangeAspect="1"/>
        </xdr:cNvPicPr>
      </xdr:nvPicPr>
      <xdr:blipFill>
        <a:blip xmlns:r="http://schemas.openxmlformats.org/officeDocument/2006/relationships" r:embed="rId9"/>
        <a:stretch>
          <a:fillRect/>
        </a:stretch>
      </xdr:blipFill>
      <xdr:spPr>
        <a:xfrm>
          <a:off x="19050" y="11649075"/>
          <a:ext cx="6038096" cy="3057143"/>
        </a:xfrm>
        <a:prstGeom prst="rect">
          <a:avLst/>
        </a:prstGeom>
      </xdr:spPr>
    </xdr:pic>
    <xdr:clientData/>
  </xdr:twoCellAnchor>
  <xdr:twoCellAnchor editAs="oneCell">
    <xdr:from>
      <xdr:col>2</xdr:col>
      <xdr:colOff>457200</xdr:colOff>
      <xdr:row>46</xdr:row>
      <xdr:rowOff>438150</xdr:rowOff>
    </xdr:from>
    <xdr:to>
      <xdr:col>4</xdr:col>
      <xdr:colOff>1228725</xdr:colOff>
      <xdr:row>56</xdr:row>
      <xdr:rowOff>76200</xdr:rowOff>
    </xdr:to>
    <xdr:pic>
      <xdr:nvPicPr>
        <xdr:cNvPr id="14" name="Picture 13" descr="Listing changes on a separate workshee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52650" y="14887575"/>
          <a:ext cx="37338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1009650</xdr:colOff>
      <xdr:row>55</xdr:row>
      <xdr:rowOff>57150</xdr:rowOff>
    </xdr:from>
    <xdr:to>
      <xdr:col>4</xdr:col>
      <xdr:colOff>1114425</xdr:colOff>
      <xdr:row>61</xdr:row>
      <xdr:rowOff>180975</xdr:rowOff>
    </xdr:to>
    <xdr:pic>
      <xdr:nvPicPr>
        <xdr:cNvPr id="15" name="Picture 14" descr="Selecting the Spelling command"/>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52825" y="17402175"/>
          <a:ext cx="2219325"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571500</xdr:colOff>
      <xdr:row>3</xdr:row>
      <xdr:rowOff>312420</xdr:rowOff>
    </xdr:from>
    <xdr:to>
      <xdr:col>5</xdr:col>
      <xdr:colOff>426720</xdr:colOff>
      <xdr:row>6</xdr:row>
      <xdr:rowOff>121920</xdr:rowOff>
    </xdr:to>
    <xdr:pic>
      <xdr:nvPicPr>
        <xdr:cNvPr id="2" name="Picture 1" descr="The Group button on the Data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3580" y="906780"/>
          <a:ext cx="229362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381000</xdr:colOff>
      <xdr:row>8</xdr:row>
      <xdr:rowOff>60960</xdr:rowOff>
    </xdr:from>
    <xdr:to>
      <xdr:col>5</xdr:col>
      <xdr:colOff>600493</xdr:colOff>
      <xdr:row>16</xdr:row>
      <xdr:rowOff>53340</xdr:rowOff>
    </xdr:to>
    <xdr:pic>
      <xdr:nvPicPr>
        <xdr:cNvPr id="4" name="Picture 3" descr="https://media.gcflearnfree.org/content/5627dca29c7fab1314179c4c_10_21_2015/subtotals_create_dialog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02680" y="2118360"/>
          <a:ext cx="2048293" cy="156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2034541</xdr:colOff>
      <xdr:row>21</xdr:row>
      <xdr:rowOff>152400</xdr:rowOff>
    </xdr:from>
    <xdr:to>
      <xdr:col>0</xdr:col>
      <xdr:colOff>4579620</xdr:colOff>
      <xdr:row>27</xdr:row>
      <xdr:rowOff>82784</xdr:rowOff>
    </xdr:to>
    <xdr:pic>
      <xdr:nvPicPr>
        <xdr:cNvPr id="5" name="Picture 4"/>
        <xdr:cNvPicPr>
          <a:picLocks noChangeAspect="1"/>
        </xdr:cNvPicPr>
      </xdr:nvPicPr>
      <xdr:blipFill rotWithShape="1">
        <a:blip xmlns:r="http://schemas.openxmlformats.org/officeDocument/2006/relationships" r:embed="rId3"/>
        <a:srcRect l="8724" r="18441" b="40234"/>
        <a:stretch/>
      </xdr:blipFill>
      <xdr:spPr>
        <a:xfrm>
          <a:off x="2034541" y="5135880"/>
          <a:ext cx="2545079" cy="1058144"/>
        </a:xfrm>
        <a:prstGeom prst="rect">
          <a:avLst/>
        </a:prstGeom>
      </xdr:spPr>
    </xdr:pic>
    <xdr:clientData/>
  </xdr:twoCellAnchor>
  <xdr:twoCellAnchor editAs="oneCell">
    <xdr:from>
      <xdr:col>0</xdr:col>
      <xdr:colOff>0</xdr:colOff>
      <xdr:row>33</xdr:row>
      <xdr:rowOff>0</xdr:rowOff>
    </xdr:from>
    <xdr:to>
      <xdr:col>1</xdr:col>
      <xdr:colOff>152400</xdr:colOff>
      <xdr:row>42</xdr:row>
      <xdr:rowOff>91440</xdr:rowOff>
    </xdr:to>
    <xdr:pic>
      <xdr:nvPicPr>
        <xdr:cNvPr id="6" name="Picture 5" descr="Grouping and Subtotals Challeng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52360"/>
          <a:ext cx="536448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8" Type="http://schemas.openxmlformats.org/officeDocument/2006/relationships/hyperlink" Target="mailto:stevensk@hpasnc.org" TargetMode="External"/><Relationship Id="rId3" Type="http://schemas.openxmlformats.org/officeDocument/2006/relationships/hyperlink" Target="mailto:hepburnk@hpasnc.org" TargetMode="External"/><Relationship Id="rId7" Type="http://schemas.openxmlformats.org/officeDocument/2006/relationships/hyperlink" Target="mailto:mixond@hpasnc.org" TargetMode="External"/><Relationship Id="rId12" Type="http://schemas.openxmlformats.org/officeDocument/2006/relationships/comments" Target="../comments1.xml"/><Relationship Id="rId2" Type="http://schemas.openxmlformats.org/officeDocument/2006/relationships/hyperlink" Target="mailto:everettc@hpasnc.org" TargetMode="External"/><Relationship Id="rId1" Type="http://schemas.openxmlformats.org/officeDocument/2006/relationships/hyperlink" Target="mailto:eberhardte@hpasnc.org" TargetMode="External"/><Relationship Id="rId6" Type="http://schemas.openxmlformats.org/officeDocument/2006/relationships/hyperlink" Target="mailto:mcbrider@hpasnc.org" TargetMode="External"/><Relationship Id="rId11" Type="http://schemas.openxmlformats.org/officeDocument/2006/relationships/vmlDrawing" Target="../drawings/vmlDrawing1.vml"/><Relationship Id="rId5" Type="http://schemas.openxmlformats.org/officeDocument/2006/relationships/hyperlink" Target="mailto:manningc@hpasnc.org" TargetMode="External"/><Relationship Id="rId10" Type="http://schemas.openxmlformats.org/officeDocument/2006/relationships/hyperlink" Target="mailto:davisg@hpasnc.org" TargetMode="External"/><Relationship Id="rId4" Type="http://schemas.openxmlformats.org/officeDocument/2006/relationships/hyperlink" Target="mailto:lovelaced@hpasnc.org" TargetMode="External"/><Relationship Id="rId9" Type="http://schemas.openxmlformats.org/officeDocument/2006/relationships/hyperlink" Target="mailto:ashberryj@hpasnc.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B9" sqref="B9"/>
    </sheetView>
  </sheetViews>
  <sheetFormatPr defaultRowHeight="14.4"/>
  <cols>
    <col min="1" max="1" width="14" customWidth="1"/>
    <col min="2" max="2" width="34.5546875" customWidth="1"/>
    <col min="3" max="3" width="17.44140625" customWidth="1"/>
    <col min="4" max="4" width="12.88671875" customWidth="1"/>
    <col min="5" max="5" width="10.44140625" customWidth="1"/>
  </cols>
  <sheetData>
    <row r="1" spans="1:5" ht="21">
      <c r="A1" s="153" t="s">
        <v>414</v>
      </c>
      <c r="B1" s="151"/>
      <c r="C1" t="s">
        <v>418</v>
      </c>
      <c r="D1" s="151" t="s">
        <v>419</v>
      </c>
      <c r="E1" s="151" t="s">
        <v>419</v>
      </c>
    </row>
    <row r="2" spans="1:5">
      <c r="A2" s="150" t="s">
        <v>415</v>
      </c>
      <c r="B2" s="150" t="s">
        <v>420</v>
      </c>
      <c r="C2" s="150" t="s">
        <v>0</v>
      </c>
      <c r="D2" s="150" t="s">
        <v>416</v>
      </c>
      <c r="E2" s="152" t="s">
        <v>417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workbookViewId="0">
      <selection activeCell="A16" sqref="A16"/>
    </sheetView>
  </sheetViews>
  <sheetFormatPr defaultColWidth="9.109375" defaultRowHeight="14.4"/>
  <cols>
    <col min="1" max="1" width="6.5546875" style="128" customWidth="1"/>
    <col min="2" max="2" width="10.5546875" style="116" customWidth="1"/>
    <col min="3" max="3" width="28.5546875" style="116" bestFit="1" customWidth="1"/>
    <col min="4" max="4" width="14.5546875" style="129" customWidth="1"/>
    <col min="5" max="5" width="13" style="129" bestFit="1" customWidth="1"/>
    <col min="6" max="6" width="15.6640625" style="116" bestFit="1" customWidth="1"/>
    <col min="7" max="7" width="2.6640625" style="116" customWidth="1"/>
    <col min="8" max="8" width="18.88671875" style="116" customWidth="1"/>
    <col min="9" max="9" width="16.33203125" style="116" customWidth="1"/>
    <col min="10" max="14" width="9.6640625" style="116" customWidth="1"/>
    <col min="15" max="15" width="7.33203125" style="116" customWidth="1"/>
    <col min="16" max="16" width="11.33203125" style="116" customWidth="1"/>
    <col min="17" max="17" width="13.5546875" style="116" bestFit="1" customWidth="1"/>
    <col min="18" max="18" width="11.33203125" style="116" bestFit="1" customWidth="1"/>
    <col min="19" max="16384" width="9.109375" style="116"/>
  </cols>
  <sheetData>
    <row r="1" spans="1:18" s="104" customFormat="1" ht="16.5" customHeight="1">
      <c r="A1" s="234" t="s">
        <v>314</v>
      </c>
      <c r="B1" s="234"/>
      <c r="C1" s="234"/>
      <c r="D1" s="234"/>
      <c r="E1" s="234"/>
      <c r="F1" s="234"/>
      <c r="H1"/>
      <c r="I1"/>
    </row>
    <row r="2" spans="1:18" s="110" customFormat="1" ht="15" thickBot="1">
      <c r="A2" s="105" t="s">
        <v>315</v>
      </c>
      <c r="B2" s="106" t="s">
        <v>264</v>
      </c>
      <c r="C2" s="107" t="s">
        <v>316</v>
      </c>
      <c r="D2" s="108" t="s">
        <v>317</v>
      </c>
      <c r="E2" s="109" t="s">
        <v>318</v>
      </c>
      <c r="F2" s="106" t="s">
        <v>319</v>
      </c>
      <c r="H2" s="104" t="s">
        <v>320</v>
      </c>
    </row>
    <row r="3" spans="1:18" ht="15.75" customHeight="1" thickTop="1">
      <c r="A3" s="111">
        <v>1011</v>
      </c>
      <c r="B3" s="112" t="s">
        <v>321</v>
      </c>
      <c r="C3" s="113" t="s">
        <v>322</v>
      </c>
      <c r="D3" s="114">
        <v>40455</v>
      </c>
      <c r="E3" s="115"/>
      <c r="F3" s="112" t="s">
        <v>323</v>
      </c>
      <c r="H3" s="97" t="s">
        <v>581</v>
      </c>
      <c r="K3"/>
      <c r="L3"/>
      <c r="M3"/>
      <c r="N3"/>
      <c r="O3"/>
      <c r="P3"/>
      <c r="Q3"/>
      <c r="R3"/>
    </row>
    <row r="4" spans="1:18" ht="15" customHeight="1">
      <c r="A4" s="117">
        <v>1012</v>
      </c>
      <c r="B4" s="118" t="s">
        <v>321</v>
      </c>
      <c r="C4" s="119" t="s">
        <v>322</v>
      </c>
      <c r="D4" s="120">
        <v>40450</v>
      </c>
      <c r="E4" s="121"/>
      <c r="F4" s="118" t="s">
        <v>324</v>
      </c>
      <c r="H4" s="97" t="s">
        <v>428</v>
      </c>
      <c r="K4"/>
      <c r="L4"/>
      <c r="M4"/>
      <c r="N4"/>
      <c r="O4"/>
      <c r="P4"/>
      <c r="Q4"/>
      <c r="R4"/>
    </row>
    <row r="5" spans="1:18" ht="15" customHeight="1" thickBot="1">
      <c r="A5" s="117">
        <v>1021</v>
      </c>
      <c r="B5" s="118" t="s">
        <v>321</v>
      </c>
      <c r="C5" s="119" t="s">
        <v>325</v>
      </c>
      <c r="D5" s="120">
        <v>40436</v>
      </c>
      <c r="E5" s="121">
        <v>40452</v>
      </c>
      <c r="F5" s="118" t="s">
        <v>326</v>
      </c>
      <c r="H5" s="130" t="s">
        <v>365</v>
      </c>
      <c r="K5"/>
      <c r="L5"/>
      <c r="M5"/>
      <c r="N5"/>
      <c r="O5"/>
      <c r="P5"/>
      <c r="Q5"/>
      <c r="R5"/>
    </row>
    <row r="6" spans="1:18" ht="15" customHeight="1" thickBot="1">
      <c r="A6" s="117">
        <v>1022</v>
      </c>
      <c r="B6" s="118" t="s">
        <v>321</v>
      </c>
      <c r="C6" s="119" t="s">
        <v>325</v>
      </c>
      <c r="D6" s="120">
        <v>40404</v>
      </c>
      <c r="E6" s="121">
        <v>40406</v>
      </c>
      <c r="F6" s="118" t="s">
        <v>327</v>
      </c>
      <c r="H6" s="157" t="s">
        <v>429</v>
      </c>
      <c r="J6" s="158"/>
      <c r="K6"/>
      <c r="L6"/>
      <c r="M6"/>
      <c r="N6"/>
      <c r="O6"/>
      <c r="P6"/>
      <c r="Q6"/>
      <c r="R6"/>
    </row>
    <row r="7" spans="1:18" ht="15" customHeight="1">
      <c r="A7" s="117">
        <v>1023</v>
      </c>
      <c r="B7" s="118" t="s">
        <v>321</v>
      </c>
      <c r="C7" s="119" t="s">
        <v>325</v>
      </c>
      <c r="D7" s="120">
        <v>40398</v>
      </c>
      <c r="E7" s="121">
        <v>40405</v>
      </c>
      <c r="F7" s="118" t="s">
        <v>328</v>
      </c>
      <c r="H7" s="131" t="s">
        <v>372</v>
      </c>
      <c r="K7"/>
      <c r="L7"/>
      <c r="M7"/>
      <c r="N7"/>
      <c r="O7"/>
      <c r="P7"/>
    </row>
    <row r="8" spans="1:18" ht="15" customHeight="1">
      <c r="A8" s="117">
        <v>1025</v>
      </c>
      <c r="B8" s="118" t="s">
        <v>321</v>
      </c>
      <c r="C8" s="119" t="s">
        <v>329</v>
      </c>
      <c r="D8" s="120">
        <v>40447</v>
      </c>
      <c r="E8" s="121">
        <v>40455</v>
      </c>
      <c r="F8" s="118" t="s">
        <v>330</v>
      </c>
      <c r="H8" s="97" t="s">
        <v>366</v>
      </c>
      <c r="K8"/>
      <c r="L8"/>
      <c r="M8"/>
      <c r="N8"/>
      <c r="O8"/>
      <c r="P8"/>
    </row>
    <row r="9" spans="1:18" ht="15" customHeight="1">
      <c r="A9" s="117">
        <v>1031</v>
      </c>
      <c r="B9" s="118" t="s">
        <v>321</v>
      </c>
      <c r="C9" s="119" t="s">
        <v>331</v>
      </c>
      <c r="D9" s="120">
        <v>40455</v>
      </c>
      <c r="E9" s="121"/>
      <c r="F9" s="118" t="s">
        <v>332</v>
      </c>
      <c r="H9" s="97" t="s">
        <v>367</v>
      </c>
      <c r="K9"/>
      <c r="L9"/>
      <c r="M9"/>
      <c r="N9"/>
      <c r="O9"/>
      <c r="P9"/>
    </row>
    <row r="10" spans="1:18" ht="15" customHeight="1">
      <c r="A10" s="117">
        <v>1032</v>
      </c>
      <c r="B10" s="118" t="s">
        <v>321</v>
      </c>
      <c r="C10" s="119" t="s">
        <v>331</v>
      </c>
      <c r="D10" s="120">
        <v>40440</v>
      </c>
      <c r="E10" s="121"/>
      <c r="F10" s="118" t="s">
        <v>333</v>
      </c>
      <c r="H10" s="97" t="s">
        <v>368</v>
      </c>
      <c r="K10"/>
      <c r="L10"/>
      <c r="M10"/>
      <c r="N10"/>
      <c r="O10"/>
      <c r="P10"/>
    </row>
    <row r="11" spans="1:18" ht="15" customHeight="1">
      <c r="A11" s="117">
        <v>1033</v>
      </c>
      <c r="B11" s="118" t="s">
        <v>321</v>
      </c>
      <c r="C11" s="119" t="s">
        <v>331</v>
      </c>
      <c r="D11" s="120">
        <v>40445</v>
      </c>
      <c r="E11" s="121">
        <v>40447</v>
      </c>
      <c r="F11" s="118" t="s">
        <v>334</v>
      </c>
      <c r="H11" s="97" t="s">
        <v>430</v>
      </c>
      <c r="K11"/>
      <c r="L11"/>
      <c r="M11"/>
      <c r="N11"/>
      <c r="O11"/>
      <c r="P11"/>
    </row>
    <row r="12" spans="1:18" ht="15" customHeight="1">
      <c r="A12" s="117">
        <v>1034</v>
      </c>
      <c r="B12" s="118" t="s">
        <v>321</v>
      </c>
      <c r="C12" s="119" t="s">
        <v>331</v>
      </c>
      <c r="D12" s="120">
        <v>40415</v>
      </c>
      <c r="E12" s="121">
        <v>40417</v>
      </c>
      <c r="F12" s="118" t="s">
        <v>323</v>
      </c>
      <c r="H12" s="131" t="s">
        <v>371</v>
      </c>
      <c r="K12"/>
      <c r="L12"/>
      <c r="M12"/>
      <c r="N12"/>
      <c r="O12"/>
      <c r="P12"/>
    </row>
    <row r="13" spans="1:18">
      <c r="A13" s="117">
        <v>2050</v>
      </c>
      <c r="B13" s="118" t="s">
        <v>335</v>
      </c>
      <c r="C13" s="119" t="s">
        <v>336</v>
      </c>
      <c r="D13" s="120">
        <v>40456</v>
      </c>
      <c r="E13" s="121">
        <v>40457</v>
      </c>
      <c r="F13" s="118" t="s">
        <v>337</v>
      </c>
      <c r="H13" s="97" t="s">
        <v>366</v>
      </c>
      <c r="K13"/>
      <c r="L13"/>
      <c r="M13"/>
      <c r="N13"/>
      <c r="O13"/>
      <c r="P13"/>
    </row>
    <row r="14" spans="1:18">
      <c r="A14" s="117">
        <v>2051</v>
      </c>
      <c r="B14" s="118" t="s">
        <v>335</v>
      </c>
      <c r="C14" s="119" t="s">
        <v>336</v>
      </c>
      <c r="D14" s="120">
        <v>40452</v>
      </c>
      <c r="E14" s="121">
        <v>40456</v>
      </c>
      <c r="F14" s="118" t="s">
        <v>326</v>
      </c>
      <c r="H14" s="97" t="s">
        <v>369</v>
      </c>
      <c r="K14"/>
      <c r="L14"/>
      <c r="M14"/>
      <c r="N14"/>
      <c r="O14"/>
      <c r="P14"/>
    </row>
    <row r="15" spans="1:18">
      <c r="A15" s="117">
        <v>3000</v>
      </c>
      <c r="B15" s="118" t="s">
        <v>335</v>
      </c>
      <c r="C15" s="119" t="s">
        <v>338</v>
      </c>
      <c r="D15" s="120">
        <v>40310</v>
      </c>
      <c r="E15" s="121">
        <v>40313</v>
      </c>
      <c r="F15" s="118" t="s">
        <v>339</v>
      </c>
      <c r="H15" s="97" t="s">
        <v>370</v>
      </c>
      <c r="K15"/>
      <c r="L15"/>
      <c r="M15"/>
      <c r="N15"/>
      <c r="O15"/>
      <c r="P15"/>
    </row>
    <row r="16" spans="1:18">
      <c r="A16" s="117">
        <v>3005</v>
      </c>
      <c r="B16" s="118" t="s">
        <v>335</v>
      </c>
      <c r="C16" s="119" t="s">
        <v>340</v>
      </c>
      <c r="D16" s="120">
        <v>40386</v>
      </c>
      <c r="E16" s="121">
        <v>40396</v>
      </c>
      <c r="F16" s="118" t="s">
        <v>341</v>
      </c>
      <c r="H16" s="97" t="s">
        <v>373</v>
      </c>
    </row>
    <row r="17" spans="1:9">
      <c r="A17" s="117">
        <v>3070</v>
      </c>
      <c r="B17" s="118" t="s">
        <v>335</v>
      </c>
      <c r="C17" s="119" t="s">
        <v>342</v>
      </c>
      <c r="D17" s="120">
        <v>40457</v>
      </c>
      <c r="E17" s="121"/>
      <c r="F17" s="118" t="s">
        <v>330</v>
      </c>
      <c r="H17" s="130" t="s">
        <v>374</v>
      </c>
    </row>
    <row r="18" spans="1:9">
      <c r="A18" s="117">
        <v>3800</v>
      </c>
      <c r="B18" s="118" t="s">
        <v>335</v>
      </c>
      <c r="C18" s="119" t="s">
        <v>343</v>
      </c>
      <c r="D18" s="120">
        <v>40394</v>
      </c>
      <c r="E18" s="121">
        <v>40395</v>
      </c>
      <c r="F18" s="118" t="s">
        <v>327</v>
      </c>
    </row>
    <row r="19" spans="1:9">
      <c r="A19" s="117">
        <v>3900</v>
      </c>
      <c r="B19" s="118" t="s">
        <v>335</v>
      </c>
      <c r="C19" s="119" t="s">
        <v>344</v>
      </c>
      <c r="D19" s="120">
        <v>40342</v>
      </c>
      <c r="E19" s="121">
        <v>40349</v>
      </c>
      <c r="F19" s="118" t="s">
        <v>345</v>
      </c>
    </row>
    <row r="20" spans="1:9">
      <c r="A20" s="117">
        <v>4800</v>
      </c>
      <c r="B20" s="118" t="s">
        <v>335</v>
      </c>
      <c r="C20" s="119" t="s">
        <v>346</v>
      </c>
      <c r="D20" s="120">
        <v>40386</v>
      </c>
      <c r="E20" s="121">
        <v>40396</v>
      </c>
      <c r="F20" s="118" t="s">
        <v>341</v>
      </c>
    </row>
    <row r="21" spans="1:9">
      <c r="A21" s="117">
        <v>4900</v>
      </c>
      <c r="B21" s="118" t="s">
        <v>335</v>
      </c>
      <c r="C21" s="119" t="s">
        <v>347</v>
      </c>
      <c r="D21" s="120">
        <v>40455</v>
      </c>
      <c r="E21" s="121"/>
      <c r="F21" s="118" t="s">
        <v>323</v>
      </c>
      <c r="H21"/>
      <c r="I21"/>
    </row>
    <row r="22" spans="1:9">
      <c r="A22" s="117">
        <v>4905</v>
      </c>
      <c r="B22" s="118" t="s">
        <v>335</v>
      </c>
      <c r="C22" s="119" t="s">
        <v>348</v>
      </c>
      <c r="D22" s="120">
        <v>40455</v>
      </c>
      <c r="E22" s="121"/>
      <c r="F22" s="118" t="s">
        <v>332</v>
      </c>
      <c r="H22"/>
      <c r="I22"/>
    </row>
    <row r="23" spans="1:9">
      <c r="A23" s="117">
        <v>5020</v>
      </c>
      <c r="B23" s="122" t="s">
        <v>349</v>
      </c>
      <c r="C23" s="117" t="s">
        <v>350</v>
      </c>
      <c r="D23" s="120">
        <v>40401</v>
      </c>
      <c r="E23" s="121">
        <v>40403</v>
      </c>
      <c r="F23" s="122" t="s">
        <v>351</v>
      </c>
      <c r="H23"/>
      <c r="I23"/>
    </row>
    <row r="24" spans="1:9">
      <c r="A24" s="117">
        <v>5022</v>
      </c>
      <c r="B24" s="118" t="s">
        <v>349</v>
      </c>
      <c r="C24" s="119" t="s">
        <v>350</v>
      </c>
      <c r="D24" s="120">
        <v>40376</v>
      </c>
      <c r="E24" s="121">
        <v>40376</v>
      </c>
      <c r="F24" s="118" t="s">
        <v>352</v>
      </c>
      <c r="H24"/>
      <c r="I24"/>
    </row>
    <row r="25" spans="1:9">
      <c r="A25" s="117">
        <v>5023</v>
      </c>
      <c r="B25" s="118" t="s">
        <v>349</v>
      </c>
      <c r="C25" s="119" t="s">
        <v>353</v>
      </c>
      <c r="D25" s="120">
        <v>40452</v>
      </c>
      <c r="E25" s="121">
        <v>40452</v>
      </c>
      <c r="F25" s="118" t="s">
        <v>354</v>
      </c>
      <c r="H25"/>
      <c r="I25"/>
    </row>
    <row r="26" spans="1:9">
      <c r="A26" s="117">
        <v>6100</v>
      </c>
      <c r="B26" s="118" t="s">
        <v>355</v>
      </c>
      <c r="C26" s="119" t="s">
        <v>356</v>
      </c>
      <c r="D26" s="120">
        <v>40449</v>
      </c>
      <c r="E26" s="121">
        <v>40452</v>
      </c>
      <c r="F26" s="118" t="s">
        <v>357</v>
      </c>
      <c r="H26"/>
      <c r="I26"/>
    </row>
    <row r="27" spans="1:9">
      <c r="A27" s="117">
        <v>6101</v>
      </c>
      <c r="B27" s="118" t="s">
        <v>355</v>
      </c>
      <c r="C27" s="119" t="s">
        <v>356</v>
      </c>
      <c r="D27" s="120">
        <v>40447</v>
      </c>
      <c r="E27" s="121">
        <v>40448</v>
      </c>
      <c r="F27" s="118" t="s">
        <v>358</v>
      </c>
      <c r="H27"/>
    </row>
    <row r="28" spans="1:9">
      <c r="A28" s="123">
        <v>6102</v>
      </c>
      <c r="B28" s="124" t="s">
        <v>355</v>
      </c>
      <c r="C28" s="125" t="s">
        <v>356</v>
      </c>
      <c r="D28" s="126">
        <v>40412</v>
      </c>
      <c r="E28" s="127">
        <v>40413</v>
      </c>
      <c r="F28" s="124" t="s">
        <v>359</v>
      </c>
      <c r="H28"/>
    </row>
    <row r="29" spans="1:9">
      <c r="A29" s="123">
        <v>6200</v>
      </c>
      <c r="B29" s="124" t="s">
        <v>355</v>
      </c>
      <c r="C29" s="125" t="s">
        <v>360</v>
      </c>
      <c r="D29" s="126">
        <v>40422</v>
      </c>
      <c r="E29" s="127">
        <v>40425</v>
      </c>
      <c r="F29" s="124" t="s">
        <v>361</v>
      </c>
      <c r="H29"/>
    </row>
    <row r="30" spans="1:9">
      <c r="A30" s="123">
        <v>6301</v>
      </c>
      <c r="B30" s="124" t="s">
        <v>355</v>
      </c>
      <c r="C30" s="125" t="s">
        <v>362</v>
      </c>
      <c r="D30" s="126">
        <v>40431</v>
      </c>
      <c r="E30" s="127"/>
      <c r="F30" s="124" t="s">
        <v>363</v>
      </c>
      <c r="H30"/>
    </row>
    <row r="31" spans="1:9">
      <c r="A31" s="123">
        <v>6302</v>
      </c>
      <c r="B31" s="124" t="s">
        <v>355</v>
      </c>
      <c r="C31" s="125" t="s">
        <v>362</v>
      </c>
      <c r="D31" s="126">
        <v>40429</v>
      </c>
      <c r="E31" s="127">
        <v>40436</v>
      </c>
      <c r="F31" s="124" t="s">
        <v>364</v>
      </c>
      <c r="H31"/>
    </row>
    <row r="32" spans="1:9">
      <c r="H32"/>
    </row>
    <row r="33" spans="8:8" s="116" customFormat="1">
      <c r="H33"/>
    </row>
    <row r="34" spans="8:8" s="116" customFormat="1">
      <c r="H34"/>
    </row>
    <row r="35" spans="8:8" s="116" customFormat="1">
      <c r="H35"/>
    </row>
    <row r="36" spans="8:8" s="116" customFormat="1">
      <c r="H36"/>
    </row>
    <row r="37" spans="8:8" s="116" customFormat="1">
      <c r="H37"/>
    </row>
    <row r="38" spans="8:8" s="116" customFormat="1">
      <c r="H38"/>
    </row>
    <row r="39" spans="8:8" s="116" customFormat="1">
      <c r="H39"/>
    </row>
    <row r="40" spans="8:8" s="116" customFormat="1">
      <c r="H40"/>
    </row>
    <row r="41" spans="8:8" s="116" customFormat="1">
      <c r="H41"/>
    </row>
    <row r="42" spans="8:8" s="116" customFormat="1">
      <c r="H42"/>
    </row>
    <row r="43" spans="8:8" s="116" customFormat="1">
      <c r="H43"/>
    </row>
    <row r="44" spans="8:8" s="116" customFormat="1">
      <c r="H44"/>
    </row>
    <row r="45" spans="8:8" s="116" customFormat="1">
      <c r="H45"/>
    </row>
    <row r="46" spans="8:8" s="116" customFormat="1">
      <c r="H46"/>
    </row>
    <row r="47" spans="8:8" s="116" customFormat="1">
      <c r="H47"/>
    </row>
    <row r="48" spans="8:8" s="116" customFormat="1">
      <c r="H48"/>
    </row>
    <row r="49" spans="8:8" s="116" customFormat="1">
      <c r="H49"/>
    </row>
    <row r="50" spans="8:8" s="116" customFormat="1">
      <c r="H50"/>
    </row>
    <row r="51" spans="8:8" s="116" customFormat="1">
      <c r="H51"/>
    </row>
    <row r="52" spans="8:8" s="116" customFormat="1">
      <c r="H52"/>
    </row>
    <row r="53" spans="8:8" s="116" customFormat="1">
      <c r="H53"/>
    </row>
    <row r="54" spans="8:8" s="116" customFormat="1">
      <c r="H54"/>
    </row>
    <row r="55" spans="8:8" s="116" customFormat="1">
      <c r="H55"/>
    </row>
    <row r="56" spans="8:8" s="116" customFormat="1">
      <c r="H56"/>
    </row>
    <row r="57" spans="8:8" s="116" customFormat="1">
      <c r="H57"/>
    </row>
    <row r="58" spans="8:8" s="116" customFormat="1">
      <c r="H58"/>
    </row>
    <row r="59" spans="8:8" s="116" customFormat="1">
      <c r="H59"/>
    </row>
    <row r="60" spans="8:8" s="116" customFormat="1">
      <c r="H60"/>
    </row>
    <row r="61" spans="8:8" s="116" customFormat="1">
      <c r="H61"/>
    </row>
    <row r="62" spans="8:8" s="116" customFormat="1">
      <c r="H62"/>
    </row>
    <row r="63" spans="8:8" s="116" customFormat="1">
      <c r="H63"/>
    </row>
  </sheetData>
  <autoFilter ref="A2:F31"/>
  <mergeCells count="1">
    <mergeCell ref="A1:F1"/>
  </mergeCells>
  <pageMargins left="0.7" right="0.7" top="0.75" bottom="0.75" header="0.3" footer="0.3"/>
  <pageSetup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B11" sqref="B11"/>
    </sheetView>
  </sheetViews>
  <sheetFormatPr defaultRowHeight="14.4"/>
  <sheetData>
    <row r="1" spans="1:6">
      <c r="A1" t="s">
        <v>570</v>
      </c>
    </row>
    <row r="2" spans="1:6" ht="15.6">
      <c r="A2" s="235" t="s">
        <v>571</v>
      </c>
      <c r="B2" s="235"/>
      <c r="C2" s="235"/>
      <c r="D2" s="235"/>
      <c r="E2" s="235"/>
      <c r="F2" s="235"/>
    </row>
  </sheetData>
  <mergeCells count="1">
    <mergeCell ref="A2:F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A2" sqref="A2:D2"/>
    </sheetView>
  </sheetViews>
  <sheetFormatPr defaultRowHeight="14.4"/>
  <cols>
    <col min="4" max="4" width="12" customWidth="1"/>
  </cols>
  <sheetData>
    <row r="1" spans="1:4">
      <c r="A1" t="s">
        <v>572</v>
      </c>
    </row>
    <row r="2" spans="1:4" ht="15.6">
      <c r="A2" s="235" t="s">
        <v>573</v>
      </c>
      <c r="B2" s="235"/>
      <c r="C2" s="235"/>
      <c r="D2" s="235"/>
    </row>
  </sheetData>
  <mergeCells count="1">
    <mergeCell ref="A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H4" sqref="H4"/>
    </sheetView>
  </sheetViews>
  <sheetFormatPr defaultRowHeight="14.4"/>
  <cols>
    <col min="1" max="1" width="30.88671875" customWidth="1"/>
    <col min="2" max="2" width="15.88671875" customWidth="1"/>
    <col min="3" max="4" width="11.5546875" customWidth="1"/>
    <col min="5" max="5" width="10.33203125" customWidth="1"/>
    <col min="6" max="6" width="18.33203125" customWidth="1"/>
    <col min="7" max="7" width="8.5546875" customWidth="1"/>
    <col min="8" max="8" width="17.88671875" customWidth="1"/>
    <col min="9" max="9" width="12" customWidth="1"/>
  </cols>
  <sheetData>
    <row r="1" spans="1:8" ht="23.25" customHeight="1">
      <c r="A1" s="76" t="s">
        <v>176</v>
      </c>
      <c r="B1" s="57"/>
      <c r="C1" s="79"/>
      <c r="D1" s="79"/>
      <c r="E1" s="79"/>
      <c r="F1" s="80"/>
      <c r="H1" s="1" t="s">
        <v>311</v>
      </c>
    </row>
    <row r="2" spans="1:8" s="1" customFormat="1">
      <c r="A2" s="58" t="s">
        <v>137</v>
      </c>
      <c r="B2" s="59" t="s">
        <v>138</v>
      </c>
      <c r="C2" s="59" t="s">
        <v>139</v>
      </c>
      <c r="D2" s="59" t="s">
        <v>140</v>
      </c>
      <c r="E2" s="59" t="s">
        <v>141</v>
      </c>
      <c r="F2" s="60" t="s">
        <v>130</v>
      </c>
      <c r="H2" s="82" t="s">
        <v>426</v>
      </c>
    </row>
    <row r="3" spans="1:8" ht="15.6">
      <c r="A3" s="61" t="s">
        <v>142</v>
      </c>
      <c r="B3" s="62" t="s">
        <v>143</v>
      </c>
      <c r="C3" s="63">
        <v>5.95</v>
      </c>
      <c r="D3" s="63"/>
      <c r="E3" s="64">
        <v>5</v>
      </c>
      <c r="F3" s="65"/>
      <c r="G3" s="83"/>
      <c r="H3" s="82" t="s">
        <v>427</v>
      </c>
    </row>
    <row r="4" spans="1:8" ht="15.6">
      <c r="A4" s="66" t="s">
        <v>144</v>
      </c>
      <c r="B4" s="67" t="s">
        <v>145</v>
      </c>
      <c r="C4" s="68">
        <v>11.25</v>
      </c>
      <c r="D4" s="68"/>
      <c r="E4" s="69">
        <v>6</v>
      </c>
      <c r="F4" s="65"/>
      <c r="H4" s="82" t="s">
        <v>177</v>
      </c>
    </row>
    <row r="5" spans="1:8" ht="15.6">
      <c r="A5" s="61" t="s">
        <v>146</v>
      </c>
      <c r="B5" s="62" t="s">
        <v>147</v>
      </c>
      <c r="C5" s="63">
        <v>16.850000000000001</v>
      </c>
      <c r="D5" s="63"/>
      <c r="E5" s="64">
        <v>3</v>
      </c>
      <c r="F5" s="65"/>
      <c r="H5" s="82" t="s">
        <v>178</v>
      </c>
    </row>
    <row r="6" spans="1:8" ht="15.6">
      <c r="A6" s="66" t="s">
        <v>148</v>
      </c>
      <c r="B6" s="67" t="s">
        <v>149</v>
      </c>
      <c r="C6" s="68">
        <v>9.99</v>
      </c>
      <c r="D6" s="68"/>
      <c r="E6" s="69">
        <v>2</v>
      </c>
      <c r="F6" s="65"/>
      <c r="H6" s="82" t="s">
        <v>179</v>
      </c>
    </row>
    <row r="7" spans="1:8" ht="15.6">
      <c r="A7" s="61" t="s">
        <v>150</v>
      </c>
      <c r="B7" s="62" t="s">
        <v>151</v>
      </c>
      <c r="C7" s="63">
        <v>49.99</v>
      </c>
      <c r="D7" s="63"/>
      <c r="E7" s="64">
        <v>1</v>
      </c>
      <c r="F7" s="65"/>
      <c r="H7" s="82" t="s">
        <v>180</v>
      </c>
    </row>
    <row r="8" spans="1:8" ht="15.6">
      <c r="A8" s="66" t="s">
        <v>152</v>
      </c>
      <c r="B8" s="67" t="s">
        <v>153</v>
      </c>
      <c r="C8" s="68">
        <v>24.5</v>
      </c>
      <c r="D8" s="68"/>
      <c r="E8" s="69">
        <v>1</v>
      </c>
      <c r="F8" s="65"/>
      <c r="H8" s="77"/>
    </row>
    <row r="9" spans="1:8" ht="15.6">
      <c r="A9" s="61" t="s">
        <v>154</v>
      </c>
      <c r="B9" s="62" t="s">
        <v>155</v>
      </c>
      <c r="C9" s="63">
        <v>8.25</v>
      </c>
      <c r="D9" s="63"/>
      <c r="E9" s="64">
        <v>1</v>
      </c>
      <c r="F9" s="65"/>
      <c r="H9" s="78"/>
    </row>
    <row r="10" spans="1:8" ht="15.6">
      <c r="A10" s="66" t="s">
        <v>156</v>
      </c>
      <c r="B10" s="67" t="s">
        <v>157</v>
      </c>
      <c r="C10" s="68">
        <v>9.9499999999999993</v>
      </c>
      <c r="D10" s="68"/>
      <c r="E10" s="69">
        <v>1</v>
      </c>
      <c r="F10" s="65"/>
      <c r="H10" s="78"/>
    </row>
    <row r="11" spans="1:8" ht="15.6">
      <c r="A11" s="61" t="s">
        <v>158</v>
      </c>
      <c r="B11" s="62" t="s">
        <v>159</v>
      </c>
      <c r="C11" s="63">
        <v>9.9499999999999993</v>
      </c>
      <c r="D11" s="63"/>
      <c r="E11" s="64">
        <v>1</v>
      </c>
      <c r="F11" s="65"/>
      <c r="H11" s="78"/>
    </row>
    <row r="12" spans="1:8" ht="15.6">
      <c r="A12" s="66" t="s">
        <v>160</v>
      </c>
      <c r="B12" s="67" t="s">
        <v>161</v>
      </c>
      <c r="C12" s="68">
        <v>9.9499999999999993</v>
      </c>
      <c r="D12" s="68"/>
      <c r="E12" s="69">
        <v>1</v>
      </c>
      <c r="F12" s="65"/>
    </row>
    <row r="13" spans="1:8" ht="15.6">
      <c r="A13" s="70" t="s">
        <v>162</v>
      </c>
      <c r="B13" s="71" t="s">
        <v>163</v>
      </c>
      <c r="C13" s="63">
        <v>9.9499999999999993</v>
      </c>
      <c r="D13" s="63"/>
      <c r="E13" s="72">
        <v>1</v>
      </c>
      <c r="F13" s="65"/>
    </row>
    <row r="14" spans="1:8" ht="15.6">
      <c r="A14" s="66" t="s">
        <v>164</v>
      </c>
      <c r="B14" s="67" t="s">
        <v>165</v>
      </c>
      <c r="C14" s="68">
        <v>9.9499999999999993</v>
      </c>
      <c r="D14" s="68"/>
      <c r="E14" s="69">
        <v>1</v>
      </c>
      <c r="F14" s="65"/>
      <c r="H14" s="81"/>
    </row>
    <row r="15" spans="1:8" ht="15.6">
      <c r="A15" s="61" t="s">
        <v>166</v>
      </c>
      <c r="B15" s="62" t="s">
        <v>167</v>
      </c>
      <c r="C15" s="63">
        <v>8.5</v>
      </c>
      <c r="D15" s="63"/>
      <c r="E15" s="64">
        <v>3</v>
      </c>
      <c r="F15" s="65"/>
      <c r="H15" s="81"/>
    </row>
    <row r="16" spans="1:8" ht="15.6">
      <c r="A16" s="66" t="s">
        <v>168</v>
      </c>
      <c r="B16" s="67" t="s">
        <v>169</v>
      </c>
      <c r="C16" s="68">
        <v>27.25</v>
      </c>
      <c r="D16" s="68"/>
      <c r="E16" s="69">
        <v>18</v>
      </c>
      <c r="F16" s="65"/>
    </row>
    <row r="17" spans="1:6" ht="15.6">
      <c r="A17" s="61" t="s">
        <v>170</v>
      </c>
      <c r="B17" s="62" t="s">
        <v>171</v>
      </c>
      <c r="C17" s="63">
        <v>0.12</v>
      </c>
      <c r="D17" s="63"/>
      <c r="E17" s="64">
        <v>10</v>
      </c>
      <c r="F17" s="65"/>
    </row>
    <row r="18" spans="1:6" ht="15.6">
      <c r="A18" s="66" t="s">
        <v>172</v>
      </c>
      <c r="B18" s="67" t="s">
        <v>173</v>
      </c>
      <c r="C18" s="68">
        <v>0.19</v>
      </c>
      <c r="D18" s="68"/>
      <c r="E18" s="69">
        <v>10</v>
      </c>
      <c r="F18" s="65"/>
    </row>
    <row r="19" spans="1:6" ht="15.6">
      <c r="A19" s="61" t="s">
        <v>174</v>
      </c>
      <c r="B19" s="62" t="s">
        <v>171</v>
      </c>
      <c r="C19" s="63">
        <v>0.98</v>
      </c>
      <c r="D19" s="63"/>
      <c r="E19" s="64">
        <v>10</v>
      </c>
      <c r="F19" s="65"/>
    </row>
    <row r="20" spans="1:6" ht="16.2" thickBot="1">
      <c r="A20" s="73" t="s">
        <v>130</v>
      </c>
      <c r="B20" s="74"/>
      <c r="C20" s="74"/>
      <c r="D20" s="74"/>
      <c r="E20" s="74"/>
      <c r="F20" s="65"/>
    </row>
    <row r="22" spans="1:6">
      <c r="A22" s="75" t="s">
        <v>175</v>
      </c>
      <c r="B22" s="75">
        <v>5.5E-2</v>
      </c>
    </row>
  </sheetData>
  <pageMargins left="0.7" right="0.7" top="0.75" bottom="0.75" header="0.3" footer="0.3"/>
  <pageSetup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A34" sqref="A34"/>
    </sheetView>
  </sheetViews>
  <sheetFormatPr defaultRowHeight="14.4"/>
  <cols>
    <col min="1" max="1" width="23.109375" bestFit="1" customWidth="1"/>
  </cols>
  <sheetData>
    <row r="1" spans="1:10" ht="15">
      <c r="A1" s="1" t="s">
        <v>259</v>
      </c>
      <c r="B1" t="s">
        <v>304</v>
      </c>
      <c r="J1" s="100" t="s">
        <v>305</v>
      </c>
    </row>
    <row r="2" spans="1:10">
      <c r="J2" s="101" t="s">
        <v>406</v>
      </c>
    </row>
    <row r="3" spans="1:10">
      <c r="A3" t="s">
        <v>260</v>
      </c>
      <c r="J3" s="101" t="s">
        <v>306</v>
      </c>
    </row>
    <row r="4" spans="1:10">
      <c r="A4" t="s">
        <v>261</v>
      </c>
      <c r="B4" t="s">
        <v>262</v>
      </c>
      <c r="C4" t="s">
        <v>263</v>
      </c>
      <c r="D4" t="s">
        <v>264</v>
      </c>
      <c r="E4" t="s">
        <v>265</v>
      </c>
      <c r="F4" t="s">
        <v>266</v>
      </c>
      <c r="G4" t="s">
        <v>267</v>
      </c>
      <c r="H4" t="s">
        <v>268</v>
      </c>
      <c r="J4" s="101" t="s">
        <v>307</v>
      </c>
    </row>
    <row r="5" spans="1:10">
      <c r="A5" t="s">
        <v>269</v>
      </c>
      <c r="B5" t="s">
        <v>270</v>
      </c>
      <c r="C5">
        <v>10</v>
      </c>
      <c r="D5" t="s">
        <v>271</v>
      </c>
      <c r="E5" s="98">
        <v>5.86</v>
      </c>
      <c r="F5" s="98">
        <v>58.6</v>
      </c>
      <c r="G5" s="99">
        <v>41894</v>
      </c>
      <c r="H5" s="99">
        <v>42077</v>
      </c>
      <c r="J5" s="101" t="s">
        <v>308</v>
      </c>
    </row>
    <row r="6" spans="1:10">
      <c r="A6" t="s">
        <v>272</v>
      </c>
      <c r="B6" t="s">
        <v>273</v>
      </c>
      <c r="C6">
        <v>2</v>
      </c>
      <c r="D6" t="s">
        <v>274</v>
      </c>
      <c r="E6" s="98">
        <v>40.26</v>
      </c>
      <c r="F6" s="98">
        <v>80.52</v>
      </c>
      <c r="G6" s="99">
        <v>41894</v>
      </c>
      <c r="H6" s="99">
        <v>42077</v>
      </c>
      <c r="J6" s="101" t="s">
        <v>405</v>
      </c>
    </row>
    <row r="7" spans="1:10">
      <c r="A7" t="s">
        <v>275</v>
      </c>
      <c r="B7" t="s">
        <v>276</v>
      </c>
      <c r="C7">
        <v>10</v>
      </c>
      <c r="D7" t="s">
        <v>271</v>
      </c>
      <c r="E7" s="98">
        <v>4.2</v>
      </c>
      <c r="F7" s="98">
        <v>42</v>
      </c>
      <c r="G7" s="99">
        <v>41888</v>
      </c>
      <c r="H7" s="99">
        <v>42075</v>
      </c>
      <c r="J7" s="146" t="s">
        <v>403</v>
      </c>
    </row>
    <row r="8" spans="1:10">
      <c r="A8" t="s">
        <v>277</v>
      </c>
      <c r="B8" t="s">
        <v>278</v>
      </c>
      <c r="C8">
        <v>12</v>
      </c>
      <c r="D8" t="s">
        <v>271</v>
      </c>
      <c r="E8" s="98">
        <v>6.19</v>
      </c>
      <c r="F8" s="98">
        <v>74.28</v>
      </c>
      <c r="G8" s="99">
        <v>41888</v>
      </c>
      <c r="H8" s="99">
        <v>42075</v>
      </c>
      <c r="J8" s="145" t="s">
        <v>404</v>
      </c>
    </row>
    <row r="9" spans="1:10">
      <c r="A9" t="s">
        <v>279</v>
      </c>
      <c r="B9" t="s">
        <v>280</v>
      </c>
      <c r="C9">
        <v>15</v>
      </c>
      <c r="D9" t="s">
        <v>271</v>
      </c>
      <c r="E9" s="98">
        <v>3.2</v>
      </c>
      <c r="F9" s="98">
        <v>48</v>
      </c>
      <c r="G9" s="99">
        <v>41888</v>
      </c>
      <c r="H9" s="99">
        <v>42074</v>
      </c>
    </row>
    <row r="10" spans="1:10">
      <c r="A10" t="s">
        <v>281</v>
      </c>
      <c r="B10" t="s">
        <v>282</v>
      </c>
      <c r="C10">
        <v>5</v>
      </c>
      <c r="D10" t="s">
        <v>271</v>
      </c>
      <c r="E10" s="98">
        <v>3.4</v>
      </c>
      <c r="F10" s="98">
        <v>17</v>
      </c>
      <c r="G10" s="99">
        <v>41888</v>
      </c>
      <c r="H10" s="99">
        <v>42075</v>
      </c>
      <c r="J10" t="s">
        <v>283</v>
      </c>
    </row>
    <row r="11" spans="1:10">
      <c r="A11" t="s">
        <v>284</v>
      </c>
      <c r="B11" t="s">
        <v>285</v>
      </c>
      <c r="C11">
        <v>8</v>
      </c>
      <c r="D11" t="s">
        <v>271</v>
      </c>
      <c r="E11" s="98">
        <v>4.0999999999999996</v>
      </c>
      <c r="F11" s="98">
        <v>32.799999999999997</v>
      </c>
      <c r="G11" s="99">
        <v>41888</v>
      </c>
      <c r="H11" s="99">
        <v>42074</v>
      </c>
    </row>
    <row r="12" spans="1:10">
      <c r="A12" t="s">
        <v>286</v>
      </c>
      <c r="B12" t="s">
        <v>287</v>
      </c>
      <c r="C12">
        <v>5</v>
      </c>
      <c r="D12" t="s">
        <v>271</v>
      </c>
      <c r="E12" s="98">
        <v>12.2</v>
      </c>
      <c r="F12" s="98">
        <v>61</v>
      </c>
      <c r="G12" s="99">
        <v>41859</v>
      </c>
      <c r="H12" s="99">
        <v>42065</v>
      </c>
    </row>
    <row r="13" spans="1:10">
      <c r="A13" t="s">
        <v>288</v>
      </c>
      <c r="B13" t="s">
        <v>289</v>
      </c>
      <c r="C13">
        <v>5</v>
      </c>
      <c r="D13" t="s">
        <v>271</v>
      </c>
      <c r="E13" s="98">
        <v>7.33</v>
      </c>
      <c r="F13" s="98">
        <v>36.65</v>
      </c>
      <c r="G13" s="99">
        <v>41859</v>
      </c>
      <c r="H13" s="99">
        <v>42065</v>
      </c>
    </row>
    <row r="15" spans="1:10">
      <c r="E15" s="98"/>
    </row>
    <row r="16" spans="1:10">
      <c r="A16" t="s">
        <v>290</v>
      </c>
    </row>
    <row r="17" spans="1:10">
      <c r="A17" t="s">
        <v>261</v>
      </c>
      <c r="B17" t="s">
        <v>262</v>
      </c>
      <c r="C17" t="s">
        <v>263</v>
      </c>
      <c r="D17" t="s">
        <v>264</v>
      </c>
      <c r="E17" t="s">
        <v>265</v>
      </c>
      <c r="F17" t="s">
        <v>266</v>
      </c>
      <c r="G17" t="s">
        <v>267</v>
      </c>
      <c r="H17" t="s">
        <v>268</v>
      </c>
    </row>
    <row r="18" spans="1:10">
      <c r="A18" t="s">
        <v>291</v>
      </c>
      <c r="B18" t="s">
        <v>292</v>
      </c>
      <c r="C18">
        <v>3</v>
      </c>
      <c r="D18" t="s">
        <v>274</v>
      </c>
      <c r="E18" s="98">
        <v>12.03</v>
      </c>
      <c r="G18" s="99">
        <v>41900</v>
      </c>
      <c r="H18" s="99">
        <v>42045</v>
      </c>
    </row>
    <row r="19" spans="1:10">
      <c r="A19" t="s">
        <v>293</v>
      </c>
      <c r="B19" t="s">
        <v>294</v>
      </c>
      <c r="C19">
        <v>2</v>
      </c>
      <c r="D19" t="s">
        <v>274</v>
      </c>
      <c r="E19" s="98">
        <v>15.95</v>
      </c>
      <c r="G19" s="99">
        <v>41900</v>
      </c>
      <c r="H19" s="99">
        <v>42044</v>
      </c>
    </row>
    <row r="20" spans="1:10">
      <c r="A20" t="s">
        <v>295</v>
      </c>
      <c r="B20" t="s">
        <v>296</v>
      </c>
      <c r="C20">
        <v>10</v>
      </c>
      <c r="D20" t="s">
        <v>297</v>
      </c>
      <c r="E20" s="98">
        <v>5.87</v>
      </c>
      <c r="G20" s="99">
        <v>41859</v>
      </c>
      <c r="H20" s="99">
        <v>42024</v>
      </c>
    </row>
    <row r="21" spans="1:10">
      <c r="A21" t="s">
        <v>298</v>
      </c>
      <c r="B21" t="s">
        <v>299</v>
      </c>
      <c r="C21">
        <v>10</v>
      </c>
      <c r="D21" t="s">
        <v>300</v>
      </c>
      <c r="E21" s="98">
        <v>8.83</v>
      </c>
      <c r="G21" s="99">
        <v>41859</v>
      </c>
      <c r="H21" s="99">
        <v>42034</v>
      </c>
    </row>
    <row r="22" spans="1:10">
      <c r="A22" t="s">
        <v>301</v>
      </c>
      <c r="B22" t="s">
        <v>302</v>
      </c>
      <c r="C22">
        <v>2</v>
      </c>
      <c r="D22" t="s">
        <v>271</v>
      </c>
      <c r="E22" s="98">
        <v>13.54</v>
      </c>
      <c r="G22" s="99">
        <v>41842</v>
      </c>
      <c r="H22" s="99">
        <v>42010</v>
      </c>
    </row>
    <row r="23" spans="1:10" ht="15">
      <c r="H23" s="99"/>
      <c r="J23" s="100" t="s">
        <v>409</v>
      </c>
    </row>
    <row r="24" spans="1:10">
      <c r="J24" s="82" t="s">
        <v>410</v>
      </c>
    </row>
    <row r="25" spans="1:10">
      <c r="A25" t="s">
        <v>303</v>
      </c>
      <c r="F25" t="s">
        <v>266</v>
      </c>
      <c r="J25" s="97" t="s">
        <v>408</v>
      </c>
    </row>
    <row r="26" spans="1:10">
      <c r="J26" s="97" t="s">
        <v>407</v>
      </c>
    </row>
    <row r="27" spans="1:10">
      <c r="J27" s="97" t="s">
        <v>309</v>
      </c>
    </row>
    <row r="28" spans="1:10" ht="15" customHeight="1">
      <c r="A28" s="149"/>
      <c r="B28" s="149"/>
      <c r="C28" s="149"/>
      <c r="D28" s="149"/>
      <c r="E28" s="149"/>
      <c r="F28" s="149"/>
      <c r="G28" s="149"/>
      <c r="H28" s="149"/>
    </row>
    <row r="29" spans="1:10" ht="66.75" customHeight="1">
      <c r="A29" s="236" t="s">
        <v>412</v>
      </c>
      <c r="B29" s="236"/>
      <c r="C29" s="236"/>
      <c r="D29" s="236"/>
      <c r="E29" s="236"/>
      <c r="F29" s="236"/>
      <c r="G29" s="236"/>
      <c r="H29" s="236"/>
    </row>
    <row r="30" spans="1:10">
      <c r="A30" s="141"/>
      <c r="B30" s="141"/>
      <c r="C30" s="141"/>
      <c r="D30" s="141"/>
      <c r="E30" s="141"/>
      <c r="F30" s="141"/>
      <c r="G30" s="141"/>
      <c r="H30" s="141"/>
    </row>
    <row r="31" spans="1:10" ht="53.25" customHeight="1">
      <c r="A31" s="237" t="s">
        <v>411</v>
      </c>
      <c r="B31" s="237"/>
      <c r="C31" s="237"/>
      <c r="D31" s="237"/>
      <c r="E31" s="237"/>
      <c r="F31" s="237"/>
      <c r="G31" s="237"/>
      <c r="H31" s="237"/>
    </row>
    <row r="32" spans="1:10" ht="21.75" customHeight="1">
      <c r="A32" s="141"/>
      <c r="B32" s="141"/>
      <c r="C32" s="141"/>
      <c r="D32" s="141"/>
      <c r="E32" s="141"/>
      <c r="F32" s="141"/>
      <c r="G32" s="141"/>
      <c r="H32" s="141"/>
    </row>
  </sheetData>
  <mergeCells count="2">
    <mergeCell ref="A29:H29"/>
    <mergeCell ref="A31:H3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A10" workbookViewId="0">
      <selection activeCell="H1" sqref="H1:H7"/>
    </sheetView>
  </sheetViews>
  <sheetFormatPr defaultRowHeight="14.4"/>
  <cols>
    <col min="1" max="6" width="15" customWidth="1"/>
    <col min="7" max="7" width="13.33203125" customWidth="1"/>
  </cols>
  <sheetData>
    <row r="1" spans="1:8" s="87" customFormat="1" ht="82.5" customHeight="1">
      <c r="A1" s="84" t="s">
        <v>181</v>
      </c>
      <c r="B1" s="85" t="s">
        <v>182</v>
      </c>
      <c r="C1" s="85" t="s">
        <v>183</v>
      </c>
      <c r="D1" s="86" t="s">
        <v>184</v>
      </c>
      <c r="E1" s="85" t="s">
        <v>185</v>
      </c>
      <c r="F1" s="85" t="s">
        <v>186</v>
      </c>
      <c r="H1" s="87" t="s">
        <v>254</v>
      </c>
    </row>
    <row r="2" spans="1:8" s="92" customFormat="1">
      <c r="A2" s="88">
        <v>105</v>
      </c>
      <c r="B2" s="89" t="s">
        <v>201</v>
      </c>
      <c r="C2" s="89" t="s">
        <v>202</v>
      </c>
      <c r="D2" s="90">
        <v>40456</v>
      </c>
      <c r="E2" s="93" t="s">
        <v>197</v>
      </c>
      <c r="F2" s="89" t="s">
        <v>193</v>
      </c>
      <c r="H2" s="97" t="s">
        <v>249</v>
      </c>
    </row>
    <row r="3" spans="1:8" s="92" customFormat="1">
      <c r="A3" s="88">
        <v>105</v>
      </c>
      <c r="B3" s="94" t="s">
        <v>215</v>
      </c>
      <c r="C3" s="94" t="s">
        <v>216</v>
      </c>
      <c r="D3" s="90">
        <v>40462</v>
      </c>
      <c r="E3" s="93" t="s">
        <v>197</v>
      </c>
      <c r="F3" s="89" t="s">
        <v>193</v>
      </c>
      <c r="H3" s="97" t="s">
        <v>248</v>
      </c>
    </row>
    <row r="4" spans="1:8" s="92" customFormat="1">
      <c r="A4" s="88">
        <v>105</v>
      </c>
      <c r="B4" s="89" t="s">
        <v>220</v>
      </c>
      <c r="C4" s="89" t="s">
        <v>221</v>
      </c>
      <c r="D4" s="90" t="s">
        <v>208</v>
      </c>
      <c r="E4" s="93" t="s">
        <v>197</v>
      </c>
      <c r="F4" s="89" t="s">
        <v>190</v>
      </c>
      <c r="H4" s="97" t="s">
        <v>250</v>
      </c>
    </row>
    <row r="5" spans="1:8" s="92" customFormat="1">
      <c r="A5" s="88">
        <v>105</v>
      </c>
      <c r="B5" s="89" t="s">
        <v>244</v>
      </c>
      <c r="C5" s="89" t="s">
        <v>245</v>
      </c>
      <c r="D5" s="90">
        <v>40458</v>
      </c>
      <c r="E5" s="93" t="s">
        <v>197</v>
      </c>
      <c r="F5" s="89" t="s">
        <v>209</v>
      </c>
      <c r="H5" s="97" t="s">
        <v>251</v>
      </c>
    </row>
    <row r="6" spans="1:8" s="92" customFormat="1">
      <c r="A6" s="88">
        <v>105</v>
      </c>
      <c r="B6" s="89" t="s">
        <v>191</v>
      </c>
      <c r="C6" s="89" t="s">
        <v>192</v>
      </c>
      <c r="D6" s="90">
        <v>40464</v>
      </c>
      <c r="E6" s="91" t="s">
        <v>189</v>
      </c>
      <c r="F6" s="89" t="s">
        <v>193</v>
      </c>
      <c r="H6" s="97" t="s">
        <v>252</v>
      </c>
    </row>
    <row r="7" spans="1:8" s="92" customFormat="1">
      <c r="A7" s="88">
        <v>105</v>
      </c>
      <c r="B7" s="89" t="s">
        <v>243</v>
      </c>
      <c r="C7" s="89" t="s">
        <v>200</v>
      </c>
      <c r="D7" s="90">
        <v>40458</v>
      </c>
      <c r="E7" s="91" t="s">
        <v>189</v>
      </c>
      <c r="F7" s="89" t="s">
        <v>209</v>
      </c>
      <c r="H7" s="97" t="s">
        <v>253</v>
      </c>
    </row>
    <row r="8" spans="1:8" s="92" customFormat="1">
      <c r="A8" s="88">
        <v>110</v>
      </c>
      <c r="B8" s="89" t="s">
        <v>187</v>
      </c>
      <c r="C8" s="89" t="s">
        <v>188</v>
      </c>
      <c r="D8" s="90">
        <v>40452</v>
      </c>
      <c r="E8" s="91" t="s">
        <v>189</v>
      </c>
      <c r="F8" s="89" t="s">
        <v>190</v>
      </c>
    </row>
    <row r="9" spans="1:8" s="92" customFormat="1">
      <c r="A9" s="88">
        <v>110</v>
      </c>
      <c r="B9" s="89" t="s">
        <v>198</v>
      </c>
      <c r="C9" s="89" t="s">
        <v>199</v>
      </c>
      <c r="D9" s="90">
        <v>40462</v>
      </c>
      <c r="E9" s="94" t="s">
        <v>200</v>
      </c>
      <c r="F9" s="89" t="s">
        <v>193</v>
      </c>
    </row>
    <row r="10" spans="1:8" s="92" customFormat="1">
      <c r="A10" s="88">
        <v>110</v>
      </c>
      <c r="B10" s="94" t="s">
        <v>203</v>
      </c>
      <c r="C10" s="94" t="s">
        <v>204</v>
      </c>
      <c r="D10" s="90">
        <v>40464</v>
      </c>
      <c r="E10" s="94" t="s">
        <v>200</v>
      </c>
      <c r="F10" s="89" t="s">
        <v>193</v>
      </c>
    </row>
    <row r="11" spans="1:8" s="92" customFormat="1">
      <c r="A11" s="88">
        <v>110</v>
      </c>
      <c r="B11" s="94" t="s">
        <v>228</v>
      </c>
      <c r="C11" s="94" t="s">
        <v>229</v>
      </c>
      <c r="D11" s="90">
        <v>40452</v>
      </c>
      <c r="E11" s="94" t="s">
        <v>200</v>
      </c>
      <c r="F11" s="89" t="s">
        <v>190</v>
      </c>
    </row>
    <row r="12" spans="1:8" s="92" customFormat="1">
      <c r="A12" s="88">
        <v>135</v>
      </c>
      <c r="B12" s="94" t="s">
        <v>224</v>
      </c>
      <c r="C12" s="94" t="s">
        <v>225</v>
      </c>
      <c r="D12" s="90">
        <v>40465</v>
      </c>
      <c r="E12" s="93" t="s">
        <v>197</v>
      </c>
      <c r="F12" s="89" t="s">
        <v>209</v>
      </c>
    </row>
    <row r="13" spans="1:8" s="92" customFormat="1">
      <c r="A13" s="88">
        <v>135</v>
      </c>
      <c r="B13" s="89" t="s">
        <v>236</v>
      </c>
      <c r="C13" s="89" t="s">
        <v>237</v>
      </c>
      <c r="D13" s="90">
        <v>40455</v>
      </c>
      <c r="E13" s="93" t="s">
        <v>197</v>
      </c>
      <c r="F13" s="94" t="s">
        <v>212</v>
      </c>
    </row>
    <row r="14" spans="1:8" s="92" customFormat="1">
      <c r="A14" s="88">
        <v>135</v>
      </c>
      <c r="B14" s="94" t="s">
        <v>230</v>
      </c>
      <c r="C14" s="94" t="s">
        <v>231</v>
      </c>
      <c r="D14" s="90">
        <v>40466</v>
      </c>
      <c r="E14" s="94" t="s">
        <v>200</v>
      </c>
      <c r="F14" s="89" t="s">
        <v>193</v>
      </c>
    </row>
    <row r="15" spans="1:8" s="92" customFormat="1">
      <c r="A15" s="88">
        <v>135</v>
      </c>
      <c r="B15" s="89" t="s">
        <v>240</v>
      </c>
      <c r="C15" s="89" t="s">
        <v>241</v>
      </c>
      <c r="D15" s="90">
        <v>40456</v>
      </c>
      <c r="E15" s="91" t="s">
        <v>189</v>
      </c>
      <c r="F15" s="89" t="s">
        <v>190</v>
      </c>
    </row>
    <row r="16" spans="1:8" s="92" customFormat="1">
      <c r="A16" s="88">
        <v>135</v>
      </c>
      <c r="B16" s="89" t="s">
        <v>242</v>
      </c>
      <c r="C16" s="89" t="s">
        <v>241</v>
      </c>
      <c r="D16" s="90">
        <v>40466</v>
      </c>
      <c r="E16" s="94" t="s">
        <v>200</v>
      </c>
      <c r="F16" s="89" t="s">
        <v>193</v>
      </c>
    </row>
    <row r="17" spans="1:6" s="92" customFormat="1">
      <c r="A17" s="88">
        <v>135</v>
      </c>
      <c r="B17" s="89" t="s">
        <v>246</v>
      </c>
      <c r="C17" s="89" t="s">
        <v>247</v>
      </c>
      <c r="D17" s="90">
        <v>40456</v>
      </c>
      <c r="E17" s="89" t="s">
        <v>200</v>
      </c>
      <c r="F17" s="89" t="s">
        <v>190</v>
      </c>
    </row>
    <row r="18" spans="1:6" s="92" customFormat="1">
      <c r="A18" s="88" t="s">
        <v>205</v>
      </c>
      <c r="B18" s="89" t="s">
        <v>206</v>
      </c>
      <c r="C18" s="89" t="s">
        <v>207</v>
      </c>
      <c r="D18" s="90" t="s">
        <v>208</v>
      </c>
      <c r="E18" s="93" t="s">
        <v>197</v>
      </c>
      <c r="F18" s="89" t="s">
        <v>209</v>
      </c>
    </row>
    <row r="19" spans="1:6" s="92" customFormat="1">
      <c r="A19" s="88" t="s">
        <v>205</v>
      </c>
      <c r="B19" s="89" t="s">
        <v>222</v>
      </c>
      <c r="C19" s="89" t="s">
        <v>223</v>
      </c>
      <c r="D19" s="90">
        <v>40456</v>
      </c>
      <c r="E19" s="93" t="s">
        <v>197</v>
      </c>
      <c r="F19" s="89" t="s">
        <v>193</v>
      </c>
    </row>
    <row r="20" spans="1:6" s="92" customFormat="1">
      <c r="A20" s="88" t="s">
        <v>205</v>
      </c>
      <c r="B20" s="89" t="s">
        <v>210</v>
      </c>
      <c r="C20" s="89" t="s">
        <v>211</v>
      </c>
      <c r="D20" s="90">
        <v>40457</v>
      </c>
      <c r="E20" s="94" t="s">
        <v>200</v>
      </c>
      <c r="F20" s="89" t="s">
        <v>212</v>
      </c>
    </row>
    <row r="21" spans="1:6" s="92" customFormat="1">
      <c r="A21" s="88" t="s">
        <v>205</v>
      </c>
      <c r="B21" s="94" t="s">
        <v>232</v>
      </c>
      <c r="C21" s="94" t="s">
        <v>233</v>
      </c>
      <c r="D21" s="90" t="s">
        <v>208</v>
      </c>
      <c r="E21" s="94" t="s">
        <v>200</v>
      </c>
      <c r="F21" s="89" t="s">
        <v>209</v>
      </c>
    </row>
    <row r="22" spans="1:6" s="92" customFormat="1">
      <c r="A22" s="88" t="s">
        <v>194</v>
      </c>
      <c r="B22" s="89" t="s">
        <v>195</v>
      </c>
      <c r="C22" s="89" t="s">
        <v>196</v>
      </c>
      <c r="D22" s="90">
        <v>40462</v>
      </c>
      <c r="E22" s="93" t="s">
        <v>197</v>
      </c>
      <c r="F22" s="89" t="s">
        <v>193</v>
      </c>
    </row>
    <row r="23" spans="1:6" s="92" customFormat="1">
      <c r="A23" s="88" t="s">
        <v>194</v>
      </c>
      <c r="B23" s="94" t="s">
        <v>226</v>
      </c>
      <c r="C23" s="94" t="s">
        <v>227</v>
      </c>
      <c r="D23" s="90">
        <v>40457</v>
      </c>
      <c r="E23" s="93" t="s">
        <v>197</v>
      </c>
      <c r="F23" s="89" t="s">
        <v>212</v>
      </c>
    </row>
    <row r="24" spans="1:6" s="92" customFormat="1">
      <c r="A24" s="88" t="s">
        <v>194</v>
      </c>
      <c r="B24" s="94" t="s">
        <v>213</v>
      </c>
      <c r="C24" s="94" t="s">
        <v>214</v>
      </c>
      <c r="D24" s="90">
        <v>40455</v>
      </c>
      <c r="E24" s="91" t="s">
        <v>189</v>
      </c>
      <c r="F24" s="94" t="s">
        <v>212</v>
      </c>
    </row>
    <row r="25" spans="1:6" s="92" customFormat="1">
      <c r="A25" s="88" t="s">
        <v>194</v>
      </c>
      <c r="B25" s="94" t="s">
        <v>217</v>
      </c>
      <c r="C25" s="94" t="s">
        <v>216</v>
      </c>
      <c r="D25" s="90">
        <v>40462</v>
      </c>
      <c r="E25" s="91" t="s">
        <v>189</v>
      </c>
      <c r="F25" s="89" t="s">
        <v>193</v>
      </c>
    </row>
    <row r="26" spans="1:6" s="92" customFormat="1">
      <c r="A26" s="88" t="s">
        <v>194</v>
      </c>
      <c r="B26" s="89" t="s">
        <v>218</v>
      </c>
      <c r="C26" s="89" t="s">
        <v>219</v>
      </c>
      <c r="D26" s="90">
        <v>40465</v>
      </c>
      <c r="E26" s="94" t="s">
        <v>200</v>
      </c>
      <c r="F26" s="89" t="s">
        <v>209</v>
      </c>
    </row>
    <row r="27" spans="1:6" s="92" customFormat="1">
      <c r="A27" s="88" t="s">
        <v>194</v>
      </c>
      <c r="B27" s="89" t="s">
        <v>234</v>
      </c>
      <c r="C27" s="89" t="s">
        <v>235</v>
      </c>
      <c r="D27" s="90">
        <v>40458</v>
      </c>
      <c r="E27" s="91" t="s">
        <v>189</v>
      </c>
      <c r="F27" s="89" t="s">
        <v>209</v>
      </c>
    </row>
    <row r="28" spans="1:6" s="92" customFormat="1">
      <c r="A28" s="88" t="s">
        <v>194</v>
      </c>
      <c r="B28" s="89" t="s">
        <v>238</v>
      </c>
      <c r="C28" s="89" t="s">
        <v>239</v>
      </c>
      <c r="D28" s="90">
        <v>40458</v>
      </c>
      <c r="E28" s="91" t="s">
        <v>189</v>
      </c>
      <c r="F28" s="89" t="s">
        <v>209</v>
      </c>
    </row>
    <row r="29" spans="1:6" s="92" customFormat="1">
      <c r="A29" s="95"/>
      <c r="D29" s="96"/>
    </row>
  </sheetData>
  <sortState ref="A2:F28">
    <sortCondition ref="A2:A28"/>
    <sortCondition sortBy="fontColor" ref="E2:E28" dxfId="0"/>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topLeftCell="G1" workbookViewId="0">
      <selection activeCell="K13" sqref="K13"/>
    </sheetView>
  </sheetViews>
  <sheetFormatPr defaultRowHeight="14.4"/>
  <cols>
    <col min="1" max="6" width="15" customWidth="1"/>
    <col min="11" max="11" width="45.21875" customWidth="1"/>
  </cols>
  <sheetData>
    <row r="1" spans="1:14" s="87" customFormat="1" ht="82.5" customHeight="1">
      <c r="A1" s="84" t="s">
        <v>181</v>
      </c>
      <c r="B1" s="85" t="s">
        <v>182</v>
      </c>
      <c r="C1" s="85" t="s">
        <v>183</v>
      </c>
      <c r="D1" s="86" t="s">
        <v>184</v>
      </c>
      <c r="E1" s="85" t="s">
        <v>185</v>
      </c>
      <c r="F1" s="85" t="s">
        <v>186</v>
      </c>
      <c r="H1" s="286" t="s">
        <v>587</v>
      </c>
      <c r="I1" s="286"/>
      <c r="J1" s="286"/>
      <c r="K1" s="288" t="s">
        <v>591</v>
      </c>
    </row>
    <row r="2" spans="1:14" s="92" customFormat="1" ht="15.6">
      <c r="A2" s="88">
        <v>105</v>
      </c>
      <c r="B2" s="89" t="s">
        <v>243</v>
      </c>
      <c r="C2" s="89" t="s">
        <v>200</v>
      </c>
      <c r="D2" s="90">
        <v>40458</v>
      </c>
      <c r="E2" s="91" t="s">
        <v>189</v>
      </c>
      <c r="F2" s="89" t="s">
        <v>209</v>
      </c>
      <c r="H2" s="92">
        <v>1</v>
      </c>
      <c r="I2" s="287" t="s">
        <v>593</v>
      </c>
    </row>
    <row r="3" spans="1:14" s="92" customFormat="1" ht="15.6">
      <c r="A3" s="88">
        <v>105</v>
      </c>
      <c r="B3" s="89" t="s">
        <v>244</v>
      </c>
      <c r="C3" s="89" t="s">
        <v>245</v>
      </c>
      <c r="D3" s="90">
        <v>40458</v>
      </c>
      <c r="E3" s="93" t="s">
        <v>197</v>
      </c>
      <c r="F3" s="89" t="s">
        <v>209</v>
      </c>
      <c r="H3" s="92">
        <v>2</v>
      </c>
      <c r="I3" s="287" t="s">
        <v>594</v>
      </c>
    </row>
    <row r="4" spans="1:14" s="92" customFormat="1" ht="15.6">
      <c r="A4" s="88">
        <v>135</v>
      </c>
      <c r="B4" s="94" t="s">
        <v>224</v>
      </c>
      <c r="C4" s="94" t="s">
        <v>225</v>
      </c>
      <c r="D4" s="90">
        <v>40465</v>
      </c>
      <c r="E4" s="93" t="s">
        <v>197</v>
      </c>
      <c r="F4" s="89" t="s">
        <v>209</v>
      </c>
      <c r="H4" s="92">
        <v>3</v>
      </c>
      <c r="I4" s="287" t="s">
        <v>596</v>
      </c>
    </row>
    <row r="5" spans="1:14" s="92" customFormat="1" ht="18">
      <c r="A5" s="88" t="s">
        <v>205</v>
      </c>
      <c r="B5" s="89" t="s">
        <v>206</v>
      </c>
      <c r="C5" s="89" t="s">
        <v>207</v>
      </c>
      <c r="D5" s="90" t="s">
        <v>208</v>
      </c>
      <c r="E5" s="93" t="s">
        <v>197</v>
      </c>
      <c r="F5" s="89" t="s">
        <v>209</v>
      </c>
      <c r="H5" s="286" t="s">
        <v>597</v>
      </c>
      <c r="I5" s="286"/>
      <c r="J5" s="286"/>
      <c r="K5" s="289"/>
    </row>
    <row r="6" spans="1:14" s="92" customFormat="1" ht="15.75" customHeight="1">
      <c r="A6" s="88" t="s">
        <v>205</v>
      </c>
      <c r="B6" s="94" t="s">
        <v>232</v>
      </c>
      <c r="C6" s="94" t="s">
        <v>233</v>
      </c>
      <c r="D6" s="90" t="s">
        <v>208</v>
      </c>
      <c r="E6" s="94" t="s">
        <v>200</v>
      </c>
      <c r="F6" s="89" t="s">
        <v>209</v>
      </c>
      <c r="H6" s="97" t="s">
        <v>599</v>
      </c>
      <c r="I6" s="228"/>
      <c r="J6" s="228"/>
      <c r="K6" s="228"/>
      <c r="L6" s="228"/>
      <c r="M6" s="228"/>
      <c r="N6" s="228"/>
    </row>
    <row r="7" spans="1:14" s="92" customFormat="1" ht="14.4" customHeight="1">
      <c r="A7" s="88" t="s">
        <v>194</v>
      </c>
      <c r="B7" s="89" t="s">
        <v>218</v>
      </c>
      <c r="C7" s="89" t="s">
        <v>219</v>
      </c>
      <c r="D7" s="90">
        <v>40465</v>
      </c>
      <c r="E7" s="94" t="s">
        <v>200</v>
      </c>
      <c r="F7" s="89" t="s">
        <v>209</v>
      </c>
      <c r="H7" s="92" t="s">
        <v>598</v>
      </c>
      <c r="I7" s="228"/>
      <c r="J7" s="228"/>
      <c r="K7" s="228"/>
      <c r="L7" s="228"/>
      <c r="M7" s="228"/>
      <c r="N7" s="228"/>
    </row>
    <row r="8" spans="1:14" s="92" customFormat="1" ht="14.4" customHeight="1">
      <c r="A8" s="88" t="s">
        <v>194</v>
      </c>
      <c r="B8" s="89" t="s">
        <v>234</v>
      </c>
      <c r="C8" s="89" t="s">
        <v>235</v>
      </c>
      <c r="D8" s="90">
        <v>40458</v>
      </c>
      <c r="E8" s="91" t="s">
        <v>189</v>
      </c>
      <c r="F8" s="89" t="s">
        <v>209</v>
      </c>
      <c r="H8" s="290" t="s">
        <v>600</v>
      </c>
      <c r="I8" s="228"/>
      <c r="J8" s="228"/>
      <c r="K8" s="228"/>
      <c r="L8" s="228"/>
      <c r="M8" s="228"/>
      <c r="N8" s="228"/>
    </row>
    <row r="9" spans="1:14" s="92" customFormat="1" ht="15.6">
      <c r="A9" s="88" t="s">
        <v>194</v>
      </c>
      <c r="B9" s="89" t="s">
        <v>238</v>
      </c>
      <c r="C9" s="89" t="s">
        <v>239</v>
      </c>
      <c r="D9" s="90">
        <v>40458</v>
      </c>
      <c r="E9" s="91" t="s">
        <v>189</v>
      </c>
      <c r="F9" s="89" t="s">
        <v>209</v>
      </c>
      <c r="H9" s="290" t="s">
        <v>601</v>
      </c>
    </row>
    <row r="10" spans="1:14" s="92" customFormat="1" ht="15.6">
      <c r="A10" s="88">
        <v>105</v>
      </c>
      <c r="B10" s="89" t="s">
        <v>191</v>
      </c>
      <c r="C10" s="89" t="s">
        <v>192</v>
      </c>
      <c r="D10" s="90">
        <v>40464</v>
      </c>
      <c r="E10" s="91" t="s">
        <v>189</v>
      </c>
      <c r="F10" s="89" t="s">
        <v>193</v>
      </c>
      <c r="H10" s="290" t="s">
        <v>605</v>
      </c>
    </row>
    <row r="11" spans="1:14" s="92" customFormat="1">
      <c r="A11" s="88">
        <v>105</v>
      </c>
      <c r="B11" s="89" t="s">
        <v>201</v>
      </c>
      <c r="C11" s="89" t="s">
        <v>202</v>
      </c>
      <c r="D11" s="90">
        <v>40456</v>
      </c>
      <c r="E11" s="93" t="s">
        <v>197</v>
      </c>
      <c r="F11" s="89" t="s">
        <v>193</v>
      </c>
      <c r="H11" s="97"/>
    </row>
    <row r="12" spans="1:14" s="92" customFormat="1" ht="15">
      <c r="A12" s="88">
        <v>105</v>
      </c>
      <c r="B12" s="94" t="s">
        <v>215</v>
      </c>
      <c r="C12" s="94" t="s">
        <v>216</v>
      </c>
      <c r="D12" s="90">
        <v>40462</v>
      </c>
      <c r="E12" s="93" t="s">
        <v>197</v>
      </c>
      <c r="F12" s="89" t="s">
        <v>193</v>
      </c>
      <c r="H12" s="148"/>
    </row>
    <row r="13" spans="1:14" s="92" customFormat="1" ht="15.6">
      <c r="A13" s="88">
        <v>110</v>
      </c>
      <c r="B13" s="89" t="s">
        <v>198</v>
      </c>
      <c r="C13" s="89" t="s">
        <v>199</v>
      </c>
      <c r="D13" s="90">
        <v>40462</v>
      </c>
      <c r="E13" s="94" t="s">
        <v>200</v>
      </c>
      <c r="F13" s="89" t="s">
        <v>193</v>
      </c>
      <c r="H13" s="156"/>
    </row>
    <row r="14" spans="1:14" s="92" customFormat="1">
      <c r="A14" s="88">
        <v>110</v>
      </c>
      <c r="B14" s="94" t="s">
        <v>203</v>
      </c>
      <c r="C14" s="94" t="s">
        <v>204</v>
      </c>
      <c r="D14" s="90">
        <v>40464</v>
      </c>
      <c r="E14" s="94" t="s">
        <v>200</v>
      </c>
      <c r="F14" s="89" t="s">
        <v>193</v>
      </c>
    </row>
    <row r="15" spans="1:14" s="92" customFormat="1">
      <c r="A15" s="88">
        <v>135</v>
      </c>
      <c r="B15" s="94" t="s">
        <v>230</v>
      </c>
      <c r="C15" s="94" t="s">
        <v>231</v>
      </c>
      <c r="D15" s="90">
        <v>40466</v>
      </c>
      <c r="E15" s="94" t="s">
        <v>200</v>
      </c>
      <c r="F15" s="89" t="s">
        <v>193</v>
      </c>
    </row>
    <row r="16" spans="1:14" s="92" customFormat="1">
      <c r="A16" s="88">
        <v>135</v>
      </c>
      <c r="B16" s="89" t="s">
        <v>242</v>
      </c>
      <c r="C16" s="89" t="s">
        <v>241</v>
      </c>
      <c r="D16" s="90">
        <v>40466</v>
      </c>
      <c r="E16" s="94" t="s">
        <v>200</v>
      </c>
      <c r="F16" s="89" t="s">
        <v>193</v>
      </c>
    </row>
    <row r="17" spans="1:8" s="92" customFormat="1">
      <c r="A17" s="88" t="s">
        <v>205</v>
      </c>
      <c r="B17" s="89" t="s">
        <v>222</v>
      </c>
      <c r="C17" s="89" t="s">
        <v>223</v>
      </c>
      <c r="D17" s="90">
        <v>40456</v>
      </c>
      <c r="E17" s="93" t="s">
        <v>197</v>
      </c>
      <c r="F17" s="89" t="s">
        <v>193</v>
      </c>
    </row>
    <row r="18" spans="1:8" s="92" customFormat="1">
      <c r="A18" s="88" t="s">
        <v>194</v>
      </c>
      <c r="B18" s="89" t="s">
        <v>195</v>
      </c>
      <c r="C18" s="89" t="s">
        <v>196</v>
      </c>
      <c r="D18" s="90">
        <v>40462</v>
      </c>
      <c r="E18" s="93" t="s">
        <v>197</v>
      </c>
      <c r="F18" s="89" t="s">
        <v>193</v>
      </c>
    </row>
    <row r="19" spans="1:8" s="92" customFormat="1">
      <c r="A19" s="88" t="s">
        <v>194</v>
      </c>
      <c r="B19" s="94" t="s">
        <v>217</v>
      </c>
      <c r="C19" s="94" t="s">
        <v>216</v>
      </c>
      <c r="D19" s="90">
        <v>40462</v>
      </c>
      <c r="E19" s="91" t="s">
        <v>189</v>
      </c>
      <c r="F19" s="89" t="s">
        <v>193</v>
      </c>
      <c r="H19" s="103"/>
    </row>
    <row r="20" spans="1:8" s="92" customFormat="1">
      <c r="A20" s="88">
        <v>105</v>
      </c>
      <c r="B20" s="89" t="s">
        <v>220</v>
      </c>
      <c r="C20" s="89" t="s">
        <v>221</v>
      </c>
      <c r="D20" s="90" t="s">
        <v>208</v>
      </c>
      <c r="E20" s="93" t="s">
        <v>197</v>
      </c>
      <c r="F20" s="89" t="s">
        <v>190</v>
      </c>
      <c r="H20" s="102"/>
    </row>
    <row r="21" spans="1:8" s="92" customFormat="1">
      <c r="A21" s="88">
        <v>110</v>
      </c>
      <c r="B21" s="89" t="s">
        <v>187</v>
      </c>
      <c r="C21" s="89" t="s">
        <v>188</v>
      </c>
      <c r="D21" s="90">
        <v>40452</v>
      </c>
      <c r="E21" s="91" t="s">
        <v>189</v>
      </c>
      <c r="F21" s="89" t="s">
        <v>190</v>
      </c>
      <c r="H21" s="102"/>
    </row>
    <row r="22" spans="1:8" s="92" customFormat="1">
      <c r="A22" s="88">
        <v>110</v>
      </c>
      <c r="B22" s="94" t="s">
        <v>228</v>
      </c>
      <c r="C22" s="94" t="s">
        <v>229</v>
      </c>
      <c r="D22" s="90">
        <v>40452</v>
      </c>
      <c r="E22" s="94" t="s">
        <v>200</v>
      </c>
      <c r="F22" s="89" t="s">
        <v>190</v>
      </c>
    </row>
    <row r="23" spans="1:8" s="92" customFormat="1">
      <c r="A23" s="88">
        <v>135</v>
      </c>
      <c r="B23" s="89" t="s">
        <v>240</v>
      </c>
      <c r="C23" s="89" t="s">
        <v>241</v>
      </c>
      <c r="D23" s="90">
        <v>40456</v>
      </c>
      <c r="E23" s="91" t="s">
        <v>189</v>
      </c>
      <c r="F23" s="89" t="s">
        <v>190</v>
      </c>
    </row>
    <row r="24" spans="1:8" s="92" customFormat="1">
      <c r="A24" s="88">
        <v>135</v>
      </c>
      <c r="B24" s="89" t="s">
        <v>246</v>
      </c>
      <c r="C24" s="89" t="s">
        <v>247</v>
      </c>
      <c r="D24" s="90">
        <v>40456</v>
      </c>
      <c r="E24" s="89" t="s">
        <v>200</v>
      </c>
      <c r="F24" s="89" t="s">
        <v>190</v>
      </c>
    </row>
    <row r="25" spans="1:8" s="92" customFormat="1">
      <c r="A25" s="88">
        <v>135</v>
      </c>
      <c r="B25" s="89" t="s">
        <v>236</v>
      </c>
      <c r="C25" s="89" t="s">
        <v>237</v>
      </c>
      <c r="D25" s="90">
        <v>40455</v>
      </c>
      <c r="E25" s="93" t="s">
        <v>197</v>
      </c>
      <c r="F25" s="94" t="s">
        <v>212</v>
      </c>
    </row>
    <row r="26" spans="1:8" s="92" customFormat="1">
      <c r="A26" s="88" t="s">
        <v>205</v>
      </c>
      <c r="B26" s="89" t="s">
        <v>210</v>
      </c>
      <c r="C26" s="89" t="s">
        <v>211</v>
      </c>
      <c r="D26" s="90">
        <v>40457</v>
      </c>
      <c r="E26" s="94" t="s">
        <v>200</v>
      </c>
      <c r="F26" s="89" t="s">
        <v>212</v>
      </c>
    </row>
    <row r="27" spans="1:8" s="92" customFormat="1">
      <c r="A27" s="88" t="s">
        <v>194</v>
      </c>
      <c r="B27" s="94" t="s">
        <v>213</v>
      </c>
      <c r="C27" s="94" t="s">
        <v>214</v>
      </c>
      <c r="D27" s="90">
        <v>40455</v>
      </c>
      <c r="E27" s="91" t="s">
        <v>189</v>
      </c>
      <c r="F27" s="94" t="s">
        <v>212</v>
      </c>
    </row>
    <row r="28" spans="1:8" s="92" customFormat="1">
      <c r="A28" s="88" t="s">
        <v>194</v>
      </c>
      <c r="B28" s="94" t="s">
        <v>226</v>
      </c>
      <c r="C28" s="94" t="s">
        <v>227</v>
      </c>
      <c r="D28" s="90">
        <v>40457</v>
      </c>
      <c r="E28" s="93" t="s">
        <v>197</v>
      </c>
      <c r="F28" s="89" t="s">
        <v>212</v>
      </c>
    </row>
    <row r="29" spans="1:8" s="92" customFormat="1">
      <c r="A29" s="95"/>
      <c r="D29" s="96"/>
    </row>
  </sheetData>
  <sortState ref="A2:F28">
    <sortCondition ref="F2:F28" customList="Small,Medium,Large,X-Large,XX-Large"/>
  </sortState>
  <mergeCells count="2">
    <mergeCell ref="H1:J1"/>
    <mergeCell ref="H5:J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H7" sqref="H7"/>
    </sheetView>
  </sheetViews>
  <sheetFormatPr defaultRowHeight="14.4"/>
  <cols>
    <col min="1" max="1" width="14" bestFit="1" customWidth="1"/>
    <col min="2" max="2" width="12.109375" bestFit="1" customWidth="1"/>
    <col min="3" max="3" width="16.109375" bestFit="1" customWidth="1"/>
    <col min="4" max="4" width="17.88671875" bestFit="1" customWidth="1"/>
    <col min="5" max="5" width="10.88671875" bestFit="1" customWidth="1"/>
    <col min="8" max="8" width="64.88671875" customWidth="1"/>
  </cols>
  <sheetData>
    <row r="1" spans="1:8" ht="15.6">
      <c r="A1" s="293" t="s">
        <v>181</v>
      </c>
      <c r="B1" s="294" t="s">
        <v>182</v>
      </c>
      <c r="C1" s="294" t="s">
        <v>183</v>
      </c>
      <c r="D1" s="295" t="s">
        <v>606</v>
      </c>
      <c r="E1" s="294" t="s">
        <v>186</v>
      </c>
      <c r="H1" s="311" t="s">
        <v>614</v>
      </c>
    </row>
    <row r="2" spans="1:8" ht="15.6" customHeight="1">
      <c r="A2" s="296">
        <v>105</v>
      </c>
      <c r="B2" s="297" t="s">
        <v>243</v>
      </c>
      <c r="C2" s="297" t="s">
        <v>200</v>
      </c>
      <c r="D2" s="298" t="s">
        <v>607</v>
      </c>
      <c r="E2" s="297" t="s">
        <v>209</v>
      </c>
      <c r="H2" s="312" t="s">
        <v>615</v>
      </c>
    </row>
    <row r="3" spans="1:8">
      <c r="A3" s="296">
        <v>105</v>
      </c>
      <c r="B3" s="297" t="s">
        <v>244</v>
      </c>
      <c r="C3" s="297" t="s">
        <v>245</v>
      </c>
      <c r="D3" s="298" t="s">
        <v>208</v>
      </c>
      <c r="E3" s="297" t="s">
        <v>209</v>
      </c>
      <c r="H3" s="312"/>
    </row>
    <row r="4" spans="1:8" ht="15.6">
      <c r="A4" s="296">
        <v>135</v>
      </c>
      <c r="B4" s="297" t="s">
        <v>224</v>
      </c>
      <c r="C4" s="297" t="s">
        <v>225</v>
      </c>
      <c r="D4" s="298" t="s">
        <v>608</v>
      </c>
      <c r="E4" s="297" t="s">
        <v>209</v>
      </c>
      <c r="H4" s="292" t="s">
        <v>616</v>
      </c>
    </row>
    <row r="5" spans="1:8">
      <c r="A5" s="296" t="s">
        <v>205</v>
      </c>
      <c r="B5" s="297" t="s">
        <v>206</v>
      </c>
      <c r="C5" s="297" t="s">
        <v>207</v>
      </c>
      <c r="D5" s="298" t="s">
        <v>609</v>
      </c>
      <c r="E5" s="297" t="s">
        <v>209</v>
      </c>
    </row>
    <row r="6" spans="1:8">
      <c r="A6" s="296" t="s">
        <v>205</v>
      </c>
      <c r="B6" s="297" t="s">
        <v>232</v>
      </c>
      <c r="C6" s="297" t="s">
        <v>233</v>
      </c>
      <c r="D6" s="298" t="s">
        <v>610</v>
      </c>
      <c r="E6" s="297" t="s">
        <v>209</v>
      </c>
    </row>
    <row r="7" spans="1:8">
      <c r="A7" s="296" t="s">
        <v>194</v>
      </c>
      <c r="B7" s="297" t="s">
        <v>218</v>
      </c>
      <c r="C7" s="297" t="s">
        <v>219</v>
      </c>
      <c r="D7" s="298" t="s">
        <v>609</v>
      </c>
      <c r="E7" s="297" t="s">
        <v>209</v>
      </c>
    </row>
    <row r="8" spans="1:8">
      <c r="A8" s="296" t="s">
        <v>194</v>
      </c>
      <c r="B8" s="297" t="s">
        <v>234</v>
      </c>
      <c r="C8" s="297" t="s">
        <v>235</v>
      </c>
      <c r="D8" s="298" t="s">
        <v>609</v>
      </c>
      <c r="E8" s="297" t="s">
        <v>209</v>
      </c>
    </row>
    <row r="9" spans="1:8">
      <c r="A9" s="296" t="s">
        <v>194</v>
      </c>
      <c r="B9" s="297" t="s">
        <v>611</v>
      </c>
      <c r="C9" s="297" t="s">
        <v>239</v>
      </c>
      <c r="D9" s="299" t="s">
        <v>609</v>
      </c>
      <c r="E9" s="300" t="s">
        <v>209</v>
      </c>
    </row>
    <row r="10" spans="1:8">
      <c r="A10" s="296">
        <v>105</v>
      </c>
      <c r="B10" s="297" t="s">
        <v>191</v>
      </c>
      <c r="C10" s="297" t="s">
        <v>192</v>
      </c>
      <c r="D10" s="301" t="s">
        <v>610</v>
      </c>
      <c r="E10" s="302" t="s">
        <v>193</v>
      </c>
    </row>
    <row r="11" spans="1:8">
      <c r="A11" s="296">
        <v>105</v>
      </c>
      <c r="B11" s="297" t="s">
        <v>201</v>
      </c>
      <c r="C11" s="297" t="s">
        <v>202</v>
      </c>
      <c r="D11" s="303" t="s">
        <v>608</v>
      </c>
      <c r="E11" s="304" t="s">
        <v>193</v>
      </c>
    </row>
    <row r="12" spans="1:8">
      <c r="A12" s="296">
        <v>105</v>
      </c>
      <c r="B12" s="297" t="s">
        <v>215</v>
      </c>
      <c r="C12" s="297" t="s">
        <v>216</v>
      </c>
      <c r="D12" s="298" t="s">
        <v>610</v>
      </c>
      <c r="E12" s="297" t="s">
        <v>193</v>
      </c>
    </row>
    <row r="13" spans="1:8">
      <c r="A13" s="296">
        <v>110</v>
      </c>
      <c r="B13" s="297" t="s">
        <v>198</v>
      </c>
      <c r="C13" s="297" t="s">
        <v>199</v>
      </c>
      <c r="D13" s="298" t="s">
        <v>612</v>
      </c>
      <c r="E13" s="297" t="s">
        <v>193</v>
      </c>
    </row>
    <row r="14" spans="1:8">
      <c r="A14" s="296">
        <v>110</v>
      </c>
      <c r="B14" s="297" t="s">
        <v>203</v>
      </c>
      <c r="C14" s="297" t="s">
        <v>204</v>
      </c>
      <c r="D14" s="298" t="s">
        <v>609</v>
      </c>
      <c r="E14" s="297" t="s">
        <v>193</v>
      </c>
    </row>
    <row r="15" spans="1:8">
      <c r="A15" s="296">
        <v>135</v>
      </c>
      <c r="B15" s="297" t="s">
        <v>230</v>
      </c>
      <c r="C15" s="297" t="s">
        <v>231</v>
      </c>
      <c r="D15" s="298" t="s">
        <v>610</v>
      </c>
      <c r="E15" s="297" t="s">
        <v>193</v>
      </c>
    </row>
    <row r="16" spans="1:8">
      <c r="A16" s="305">
        <v>135</v>
      </c>
      <c r="B16" s="304" t="s">
        <v>242</v>
      </c>
      <c r="C16" s="304" t="s">
        <v>241</v>
      </c>
      <c r="D16" s="303" t="s">
        <v>607</v>
      </c>
      <c r="E16" s="304" t="s">
        <v>193</v>
      </c>
    </row>
    <row r="17" spans="1:5">
      <c r="A17" s="296" t="s">
        <v>205</v>
      </c>
      <c r="B17" s="297" t="s">
        <v>222</v>
      </c>
      <c r="C17" s="297" t="s">
        <v>223</v>
      </c>
      <c r="D17" s="298" t="s">
        <v>612</v>
      </c>
      <c r="E17" s="297" t="s">
        <v>193</v>
      </c>
    </row>
    <row r="18" spans="1:5">
      <c r="A18" s="296" t="s">
        <v>194</v>
      </c>
      <c r="B18" s="297" t="s">
        <v>195</v>
      </c>
      <c r="C18" s="297" t="s">
        <v>196</v>
      </c>
      <c r="D18" s="298" t="s">
        <v>610</v>
      </c>
      <c r="E18" s="297" t="s">
        <v>193</v>
      </c>
    </row>
    <row r="19" spans="1:5">
      <c r="A19" s="296" t="s">
        <v>194</v>
      </c>
      <c r="B19" s="297" t="s">
        <v>217</v>
      </c>
      <c r="C19" s="297" t="s">
        <v>216</v>
      </c>
      <c r="D19" s="298" t="s">
        <v>607</v>
      </c>
      <c r="E19" s="297" t="s">
        <v>193</v>
      </c>
    </row>
    <row r="20" spans="1:5">
      <c r="A20" s="306">
        <v>105</v>
      </c>
      <c r="B20" s="307" t="s">
        <v>220</v>
      </c>
      <c r="C20" s="307" t="s">
        <v>221</v>
      </c>
      <c r="D20" s="308" t="s">
        <v>609</v>
      </c>
      <c r="E20" s="307" t="s">
        <v>190</v>
      </c>
    </row>
    <row r="21" spans="1:5">
      <c r="A21" s="296">
        <v>110</v>
      </c>
      <c r="B21" s="297" t="s">
        <v>187</v>
      </c>
      <c r="C21" s="297" t="s">
        <v>188</v>
      </c>
      <c r="D21" s="298" t="s">
        <v>612</v>
      </c>
      <c r="E21" s="297" t="s">
        <v>190</v>
      </c>
    </row>
    <row r="22" spans="1:5">
      <c r="A22" s="296">
        <v>110</v>
      </c>
      <c r="B22" s="297" t="s">
        <v>228</v>
      </c>
      <c r="C22" s="297" t="s">
        <v>229</v>
      </c>
      <c r="D22" s="298" t="s">
        <v>208</v>
      </c>
      <c r="E22" s="297" t="s">
        <v>190</v>
      </c>
    </row>
    <row r="23" spans="1:5">
      <c r="A23" s="296">
        <v>135</v>
      </c>
      <c r="B23" s="297" t="s">
        <v>240</v>
      </c>
      <c r="C23" s="297" t="s">
        <v>241</v>
      </c>
      <c r="D23" s="298" t="s">
        <v>612</v>
      </c>
      <c r="E23" s="297" t="s">
        <v>190</v>
      </c>
    </row>
    <row r="24" spans="1:5">
      <c r="A24" s="296">
        <v>135</v>
      </c>
      <c r="B24" s="297" t="s">
        <v>246</v>
      </c>
      <c r="C24" s="297" t="s">
        <v>247</v>
      </c>
      <c r="D24" s="298" t="s">
        <v>613</v>
      </c>
      <c r="E24" s="297" t="s">
        <v>190</v>
      </c>
    </row>
    <row r="25" spans="1:5">
      <c r="A25" s="296">
        <v>135</v>
      </c>
      <c r="B25" s="297" t="s">
        <v>236</v>
      </c>
      <c r="C25" s="297" t="s">
        <v>237</v>
      </c>
      <c r="D25" s="298" t="s">
        <v>609</v>
      </c>
      <c r="E25" s="297" t="s">
        <v>212</v>
      </c>
    </row>
    <row r="26" spans="1:5">
      <c r="A26" s="296" t="s">
        <v>205</v>
      </c>
      <c r="B26" s="297" t="s">
        <v>210</v>
      </c>
      <c r="C26" s="297" t="s">
        <v>211</v>
      </c>
      <c r="D26" s="298" t="s">
        <v>208</v>
      </c>
      <c r="E26" s="297" t="s">
        <v>212</v>
      </c>
    </row>
    <row r="27" spans="1:5">
      <c r="A27" s="296" t="s">
        <v>194</v>
      </c>
      <c r="B27" s="297" t="s">
        <v>213</v>
      </c>
      <c r="C27" s="297" t="s">
        <v>214</v>
      </c>
      <c r="D27" s="298" t="s">
        <v>607</v>
      </c>
      <c r="E27" s="297" t="s">
        <v>212</v>
      </c>
    </row>
    <row r="28" spans="1:5">
      <c r="A28" s="309" t="s">
        <v>194</v>
      </c>
      <c r="B28" s="300" t="s">
        <v>226</v>
      </c>
      <c r="C28" s="300" t="s">
        <v>227</v>
      </c>
      <c r="D28" s="299" t="s">
        <v>612</v>
      </c>
      <c r="E28" s="300" t="s">
        <v>212</v>
      </c>
    </row>
  </sheetData>
  <mergeCells count="1">
    <mergeCell ref="H2:H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B1" zoomScale="80" zoomScaleNormal="80" workbookViewId="0">
      <selection activeCell="K35" sqref="K35"/>
    </sheetView>
  </sheetViews>
  <sheetFormatPr defaultRowHeight="14.4"/>
  <cols>
    <col min="1" max="1" width="9.109375" customWidth="1"/>
    <col min="10" max="10" width="3.5546875" customWidth="1"/>
    <col min="11" max="11" width="81.88671875" customWidth="1"/>
  </cols>
  <sheetData>
    <row r="1" spans="1:11" ht="18.600000000000001" customHeight="1" thickBot="1">
      <c r="K1" s="52" t="s">
        <v>255</v>
      </c>
    </row>
    <row r="2" spans="1:11" ht="28.5" customHeight="1" thickTop="1" thickBot="1">
      <c r="B2" s="266" t="s">
        <v>105</v>
      </c>
      <c r="C2" s="267"/>
      <c r="D2" s="267"/>
      <c r="E2" s="267"/>
      <c r="F2" s="267"/>
      <c r="G2" s="267"/>
      <c r="H2" s="267"/>
      <c r="I2" s="268"/>
      <c r="J2" s="20"/>
      <c r="K2" s="54" t="s">
        <v>256</v>
      </c>
    </row>
    <row r="3" spans="1:11" ht="18.600000000000001" customHeight="1">
      <c r="B3" s="21" t="s">
        <v>106</v>
      </c>
      <c r="C3" s="22"/>
      <c r="D3" s="269" t="s">
        <v>402</v>
      </c>
      <c r="E3" s="270"/>
      <c r="F3" s="271" t="s">
        <v>107</v>
      </c>
      <c r="G3" s="271"/>
      <c r="H3" s="272" t="s">
        <v>108</v>
      </c>
      <c r="I3" s="273"/>
      <c r="K3" s="54" t="s">
        <v>109</v>
      </c>
    </row>
    <row r="4" spans="1:11" ht="18.600000000000001" customHeight="1">
      <c r="B4" s="23" t="s">
        <v>110</v>
      </c>
      <c r="C4" s="24"/>
      <c r="D4" s="260"/>
      <c r="E4" s="261"/>
      <c r="F4" s="262" t="s">
        <v>111</v>
      </c>
      <c r="G4" s="263"/>
      <c r="H4" s="274" t="s">
        <v>108</v>
      </c>
      <c r="I4" s="275"/>
      <c r="K4" s="54" t="s">
        <v>112</v>
      </c>
    </row>
    <row r="5" spans="1:11" ht="18.600000000000001" customHeight="1">
      <c r="B5" s="259" t="s">
        <v>113</v>
      </c>
      <c r="C5" s="25" t="s">
        <v>114</v>
      </c>
      <c r="D5" s="260"/>
      <c r="E5" s="261"/>
      <c r="F5" s="262" t="s">
        <v>115</v>
      </c>
      <c r="G5" s="263"/>
      <c r="H5" s="264">
        <v>0</v>
      </c>
      <c r="I5" s="265"/>
      <c r="K5" s="54" t="s">
        <v>425</v>
      </c>
    </row>
    <row r="6" spans="1:11" ht="18.600000000000001" customHeight="1">
      <c r="B6" s="259"/>
      <c r="C6" s="25" t="s">
        <v>116</v>
      </c>
      <c r="D6" s="260"/>
      <c r="E6" s="261"/>
      <c r="F6" s="262" t="s">
        <v>117</v>
      </c>
      <c r="G6" s="263"/>
      <c r="H6" s="264">
        <v>0</v>
      </c>
      <c r="I6" s="265"/>
      <c r="K6" s="54" t="s">
        <v>118</v>
      </c>
    </row>
    <row r="7" spans="1:11" ht="18.600000000000001" customHeight="1">
      <c r="B7" s="242" t="s">
        <v>119</v>
      </c>
      <c r="C7" s="243"/>
      <c r="D7" s="244"/>
      <c r="E7" s="245"/>
      <c r="F7" s="246" t="s">
        <v>120</v>
      </c>
      <c r="G7" s="247"/>
      <c r="H7" s="248">
        <v>0</v>
      </c>
      <c r="I7" s="249"/>
      <c r="K7" s="54" t="s">
        <v>121</v>
      </c>
    </row>
    <row r="8" spans="1:11" ht="18.600000000000001" customHeight="1">
      <c r="B8" s="26"/>
      <c r="C8" s="27"/>
      <c r="D8" s="28"/>
      <c r="E8" s="28"/>
      <c r="F8" s="28"/>
      <c r="G8" s="250"/>
      <c r="H8" s="250"/>
      <c r="I8" s="251"/>
    </row>
    <row r="9" spans="1:11" ht="18.600000000000001" customHeight="1">
      <c r="A9" s="29"/>
      <c r="B9" s="252" t="s">
        <v>0</v>
      </c>
      <c r="C9" s="254" t="s">
        <v>122</v>
      </c>
      <c r="D9" s="254"/>
      <c r="E9" s="30"/>
      <c r="F9" s="255" t="s">
        <v>123</v>
      </c>
      <c r="G9" s="255"/>
      <c r="H9" s="255"/>
      <c r="I9" s="256"/>
    </row>
    <row r="10" spans="1:11" ht="18.600000000000001" customHeight="1">
      <c r="A10" s="29"/>
      <c r="B10" s="253"/>
      <c r="C10" s="257" t="s">
        <v>124</v>
      </c>
      <c r="D10" s="257"/>
      <c r="E10" s="31" t="s">
        <v>125</v>
      </c>
      <c r="F10" s="32" t="s">
        <v>126</v>
      </c>
      <c r="G10" s="32" t="s">
        <v>127</v>
      </c>
      <c r="H10" s="32" t="s">
        <v>128</v>
      </c>
      <c r="I10" s="33" t="s">
        <v>125</v>
      </c>
    </row>
    <row r="11" spans="1:11" ht="18.600000000000001" customHeight="1">
      <c r="B11" s="34"/>
      <c r="C11" s="258"/>
      <c r="D11" s="258"/>
      <c r="E11" s="35"/>
      <c r="F11" s="35"/>
      <c r="G11" s="35"/>
      <c r="H11" s="35"/>
      <c r="I11" s="36"/>
    </row>
    <row r="12" spans="1:11" ht="18.600000000000001" customHeight="1">
      <c r="B12" s="37"/>
      <c r="C12" s="241"/>
      <c r="D12" s="241"/>
      <c r="E12" s="38"/>
      <c r="F12" s="38"/>
      <c r="G12" s="38"/>
      <c r="H12" s="38"/>
      <c r="I12" s="39"/>
    </row>
    <row r="13" spans="1:11" ht="18.600000000000001" customHeight="1">
      <c r="B13" s="40"/>
      <c r="C13" s="240"/>
      <c r="D13" s="240"/>
      <c r="E13" s="41"/>
      <c r="F13" s="41"/>
      <c r="G13" s="41"/>
      <c r="H13" s="41"/>
      <c r="I13" s="42"/>
    </row>
    <row r="14" spans="1:11" ht="18.600000000000001" customHeight="1">
      <c r="B14" s="37"/>
      <c r="C14" s="241"/>
      <c r="D14" s="241"/>
      <c r="E14" s="38"/>
      <c r="F14" s="38"/>
      <c r="G14" s="38"/>
      <c r="H14" s="38"/>
      <c r="I14" s="39"/>
    </row>
    <row r="15" spans="1:11" ht="18.600000000000001" customHeight="1">
      <c r="B15" s="40"/>
      <c r="C15" s="240"/>
      <c r="D15" s="240"/>
      <c r="E15" s="41"/>
      <c r="F15" s="41"/>
      <c r="G15" s="41"/>
      <c r="H15" s="41"/>
      <c r="I15" s="42"/>
    </row>
    <row r="16" spans="1:11" ht="18.600000000000001" customHeight="1">
      <c r="B16" s="37"/>
      <c r="C16" s="241"/>
      <c r="D16" s="241"/>
      <c r="E16" s="38"/>
      <c r="F16" s="38"/>
      <c r="G16" s="38"/>
      <c r="H16" s="38"/>
      <c r="I16" s="39"/>
    </row>
    <row r="17" spans="2:9">
      <c r="B17" s="40"/>
      <c r="C17" s="240"/>
      <c r="D17" s="240"/>
      <c r="E17" s="41"/>
      <c r="F17" s="41"/>
      <c r="G17" s="41"/>
      <c r="H17" s="41"/>
      <c r="I17" s="42"/>
    </row>
    <row r="18" spans="2:9">
      <c r="B18" s="37"/>
      <c r="C18" s="241"/>
      <c r="D18" s="241"/>
      <c r="E18" s="38"/>
      <c r="F18" s="38"/>
      <c r="G18" s="38"/>
      <c r="H18" s="38"/>
      <c r="I18" s="39"/>
    </row>
    <row r="19" spans="2:9">
      <c r="B19" s="40"/>
      <c r="C19" s="240"/>
      <c r="D19" s="240"/>
      <c r="E19" s="41"/>
      <c r="F19" s="41"/>
      <c r="G19" s="41"/>
      <c r="H19" s="41"/>
      <c r="I19" s="42"/>
    </row>
    <row r="20" spans="2:9">
      <c r="B20" s="37"/>
      <c r="C20" s="241"/>
      <c r="D20" s="241"/>
      <c r="E20" s="38"/>
      <c r="F20" s="38"/>
      <c r="G20" s="38"/>
      <c r="H20" s="38"/>
      <c r="I20" s="39"/>
    </row>
    <row r="21" spans="2:9">
      <c r="B21" s="40"/>
      <c r="C21" s="240"/>
      <c r="D21" s="240"/>
      <c r="E21" s="41"/>
      <c r="F21" s="41"/>
      <c r="G21" s="41"/>
      <c r="H21" s="41"/>
      <c r="I21" s="42"/>
    </row>
    <row r="22" spans="2:9">
      <c r="B22" s="37"/>
      <c r="C22" s="241"/>
      <c r="D22" s="241"/>
      <c r="E22" s="38"/>
      <c r="F22" s="38"/>
      <c r="G22" s="38"/>
      <c r="H22" s="38"/>
      <c r="I22" s="39"/>
    </row>
    <row r="23" spans="2:9">
      <c r="B23" s="40"/>
      <c r="C23" s="240"/>
      <c r="D23" s="240"/>
      <c r="E23" s="41"/>
      <c r="F23" s="41"/>
      <c r="G23" s="41"/>
      <c r="H23" s="41"/>
      <c r="I23" s="42"/>
    </row>
    <row r="24" spans="2:9">
      <c r="B24" s="37"/>
      <c r="C24" s="241"/>
      <c r="D24" s="241"/>
      <c r="E24" s="38"/>
      <c r="F24" s="38"/>
      <c r="G24" s="38"/>
      <c r="H24" s="38"/>
      <c r="I24" s="39"/>
    </row>
    <row r="25" spans="2:9">
      <c r="B25" s="40"/>
      <c r="C25" s="240"/>
      <c r="D25" s="240"/>
      <c r="E25" s="41"/>
      <c r="F25" s="41"/>
      <c r="G25" s="41"/>
      <c r="H25" s="41"/>
      <c r="I25" s="42"/>
    </row>
    <row r="26" spans="2:9">
      <c r="B26" s="37"/>
      <c r="C26" s="241"/>
      <c r="D26" s="241"/>
      <c r="E26" s="38"/>
      <c r="F26" s="38"/>
      <c r="G26" s="38"/>
      <c r="H26" s="38"/>
      <c r="I26" s="39"/>
    </row>
    <row r="27" spans="2:9">
      <c r="B27" s="40"/>
      <c r="C27" s="240"/>
      <c r="D27" s="240"/>
      <c r="E27" s="41"/>
      <c r="F27" s="41"/>
      <c r="G27" s="41"/>
      <c r="H27" s="41"/>
      <c r="I27" s="42"/>
    </row>
    <row r="28" spans="2:9">
      <c r="B28" s="37"/>
      <c r="C28" s="241"/>
      <c r="D28" s="241"/>
      <c r="E28" s="38"/>
      <c r="F28" s="38"/>
      <c r="G28" s="38"/>
      <c r="H28" s="38"/>
      <c r="I28" s="39"/>
    </row>
    <row r="29" spans="2:9">
      <c r="B29" s="40"/>
      <c r="C29" s="240"/>
      <c r="D29" s="240"/>
      <c r="E29" s="41"/>
      <c r="F29" s="41"/>
      <c r="G29" s="41"/>
      <c r="H29" s="41"/>
      <c r="I29" s="42"/>
    </row>
    <row r="30" spans="2:9">
      <c r="B30" s="37"/>
      <c r="C30" s="241"/>
      <c r="D30" s="241"/>
      <c r="E30" s="38"/>
      <c r="F30" s="38"/>
      <c r="G30" s="38"/>
      <c r="H30" s="38"/>
      <c r="I30" s="39"/>
    </row>
    <row r="31" spans="2:9">
      <c r="B31" s="40"/>
      <c r="C31" s="240"/>
      <c r="D31" s="240"/>
      <c r="E31" s="41"/>
      <c r="F31" s="41"/>
      <c r="G31" s="41"/>
      <c r="H31" s="41"/>
      <c r="I31" s="42"/>
    </row>
    <row r="32" spans="2:9">
      <c r="B32" s="37"/>
      <c r="C32" s="241"/>
      <c r="D32" s="241"/>
      <c r="E32" s="38"/>
      <c r="F32" s="38"/>
      <c r="G32" s="38"/>
      <c r="H32" s="38"/>
      <c r="I32" s="39"/>
    </row>
    <row r="33" spans="2:9">
      <c r="B33" s="37"/>
      <c r="C33" s="241"/>
      <c r="D33" s="241"/>
      <c r="E33" s="38"/>
      <c r="F33" s="38"/>
      <c r="G33" s="38"/>
      <c r="H33" s="38"/>
      <c r="I33" s="39"/>
    </row>
    <row r="34" spans="2:9">
      <c r="B34" s="40"/>
      <c r="C34" s="240"/>
      <c r="D34" s="240"/>
      <c r="E34" s="41"/>
      <c r="F34" s="41"/>
      <c r="G34" s="41"/>
      <c r="H34" s="41"/>
      <c r="I34" s="42"/>
    </row>
    <row r="35" spans="2:9" ht="15" thickBot="1">
      <c r="B35" s="43"/>
      <c r="C35" s="238"/>
      <c r="D35" s="238"/>
      <c r="E35" s="44"/>
      <c r="F35" s="44"/>
      <c r="G35" s="45"/>
      <c r="H35" s="44"/>
      <c r="I35" s="46"/>
    </row>
    <row r="36" spans="2:9" ht="15" thickBot="1">
      <c r="B36" s="47"/>
      <c r="C36" s="239"/>
      <c r="D36" s="239"/>
      <c r="E36" s="48">
        <v>0</v>
      </c>
      <c r="F36" s="49"/>
      <c r="G36" s="50"/>
      <c r="H36" s="49"/>
      <c r="I36" s="51">
        <v>0</v>
      </c>
    </row>
    <row r="37" spans="2:9" ht="15" thickTop="1"/>
  </sheetData>
  <mergeCells count="49">
    <mergeCell ref="B2:I2"/>
    <mergeCell ref="D3:E3"/>
    <mergeCell ref="F3:G3"/>
    <mergeCell ref="H3:I3"/>
    <mergeCell ref="D4:E4"/>
    <mergeCell ref="F4:G4"/>
    <mergeCell ref="H4:I4"/>
    <mergeCell ref="B5:B6"/>
    <mergeCell ref="D5:E5"/>
    <mergeCell ref="F5:G5"/>
    <mergeCell ref="H5:I5"/>
    <mergeCell ref="D6:E6"/>
    <mergeCell ref="F6:G6"/>
    <mergeCell ref="H6:I6"/>
    <mergeCell ref="C16:D16"/>
    <mergeCell ref="B7:C7"/>
    <mergeCell ref="D7:E7"/>
    <mergeCell ref="F7:G7"/>
    <mergeCell ref="H7:I7"/>
    <mergeCell ref="G8:I8"/>
    <mergeCell ref="B9:B10"/>
    <mergeCell ref="C9:D9"/>
    <mergeCell ref="F9:I9"/>
    <mergeCell ref="C10:D10"/>
    <mergeCell ref="C11:D11"/>
    <mergeCell ref="C12:D12"/>
    <mergeCell ref="C13:D13"/>
    <mergeCell ref="C14:D14"/>
    <mergeCell ref="C15:D15"/>
    <mergeCell ref="C28:D28"/>
    <mergeCell ref="C17:D17"/>
    <mergeCell ref="C18:D18"/>
    <mergeCell ref="C19:D19"/>
    <mergeCell ref="C20:D20"/>
    <mergeCell ref="C21:D21"/>
    <mergeCell ref="C22:D22"/>
    <mergeCell ref="C23:D23"/>
    <mergeCell ref="C24:D24"/>
    <mergeCell ref="C25:D25"/>
    <mergeCell ref="C26:D26"/>
    <mergeCell ref="C27:D27"/>
    <mergeCell ref="C35:D35"/>
    <mergeCell ref="C36:D36"/>
    <mergeCell ref="C29:D29"/>
    <mergeCell ref="C30:D30"/>
    <mergeCell ref="C31:D31"/>
    <mergeCell ref="C32:D32"/>
    <mergeCell ref="C33:D33"/>
    <mergeCell ref="C34:D3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B13" sqref="B13"/>
    </sheetView>
  </sheetViews>
  <sheetFormatPr defaultColWidth="9.109375" defaultRowHeight="14.4"/>
  <cols>
    <col min="1" max="1" width="10.88671875" style="135" customWidth="1"/>
    <col min="2" max="2" width="39.88671875" style="135" customWidth="1"/>
    <col min="3" max="4" width="12.6640625" style="140" customWidth="1"/>
    <col min="5" max="5" width="10.6640625" style="135" bestFit="1" customWidth="1"/>
    <col min="6" max="6" width="75" style="135" customWidth="1"/>
    <col min="7" max="7" width="16.88671875" style="135" bestFit="1" customWidth="1"/>
    <col min="8" max="16384" width="9.109375" style="135"/>
  </cols>
  <sheetData>
    <row r="1" spans="1:8" ht="15" customHeight="1">
      <c r="A1" s="132"/>
      <c r="B1" s="132"/>
      <c r="C1" s="133" t="s">
        <v>375</v>
      </c>
      <c r="D1" s="134">
        <v>40495</v>
      </c>
      <c r="F1" s="136" t="s">
        <v>376</v>
      </c>
    </row>
    <row r="2" spans="1:8" s="139" customFormat="1" ht="15" customHeight="1">
      <c r="A2" s="137"/>
      <c r="B2" s="137"/>
      <c r="C2" s="133" t="s">
        <v>377</v>
      </c>
      <c r="D2" s="138" t="s">
        <v>378</v>
      </c>
      <c r="F2" s="141" t="s">
        <v>390</v>
      </c>
    </row>
    <row r="3" spans="1:8">
      <c r="A3" s="132"/>
      <c r="B3" s="132"/>
      <c r="C3" s="133" t="s">
        <v>379</v>
      </c>
      <c r="D3" s="138" t="s">
        <v>380</v>
      </c>
      <c r="F3" s="135" t="s">
        <v>432</v>
      </c>
    </row>
    <row r="4" spans="1:8">
      <c r="A4" t="s">
        <v>141</v>
      </c>
      <c r="B4" t="s">
        <v>124</v>
      </c>
      <c r="C4" t="s">
        <v>265</v>
      </c>
      <c r="D4" t="s">
        <v>381</v>
      </c>
      <c r="F4" s="135" t="s">
        <v>433</v>
      </c>
    </row>
    <row r="5" spans="1:8" ht="30" customHeight="1">
      <c r="A5">
        <v>5</v>
      </c>
      <c r="B5" t="s">
        <v>382</v>
      </c>
      <c r="C5">
        <v>12</v>
      </c>
      <c r="D5">
        <f>A5*C5</f>
        <v>60</v>
      </c>
      <c r="F5" s="160" t="s">
        <v>435</v>
      </c>
    </row>
    <row r="6" spans="1:8">
      <c r="A6">
        <v>7</v>
      </c>
      <c r="B6" t="s">
        <v>383</v>
      </c>
      <c r="C6">
        <v>10</v>
      </c>
      <c r="D6">
        <f t="shared" ref="D6:D10" si="0">A6*C6</f>
        <v>70</v>
      </c>
      <c r="F6" s="276" t="s">
        <v>434</v>
      </c>
    </row>
    <row r="7" spans="1:8">
      <c r="A7">
        <v>9</v>
      </c>
      <c r="B7" t="s">
        <v>384</v>
      </c>
      <c r="C7">
        <v>10</v>
      </c>
      <c r="D7">
        <f t="shared" si="0"/>
        <v>90</v>
      </c>
      <c r="F7" s="276"/>
      <c r="H7"/>
    </row>
    <row r="8" spans="1:8">
      <c r="A8">
        <v>6</v>
      </c>
      <c r="B8" t="s">
        <v>385</v>
      </c>
      <c r="C8">
        <v>14</v>
      </c>
      <c r="D8">
        <f t="shared" si="0"/>
        <v>84</v>
      </c>
      <c r="H8"/>
    </row>
    <row r="9" spans="1:8">
      <c r="A9">
        <v>3</v>
      </c>
      <c r="B9" t="s">
        <v>386</v>
      </c>
      <c r="C9">
        <v>14</v>
      </c>
      <c r="D9">
        <f t="shared" si="0"/>
        <v>42</v>
      </c>
      <c r="H9"/>
    </row>
    <row r="10" spans="1:8">
      <c r="A10">
        <v>4</v>
      </c>
      <c r="B10" t="s">
        <v>387</v>
      </c>
      <c r="C10">
        <v>15</v>
      </c>
      <c r="D10">
        <f t="shared" si="0"/>
        <v>60</v>
      </c>
      <c r="H10"/>
    </row>
    <row r="11" spans="1:8">
      <c r="H11"/>
    </row>
    <row r="12" spans="1:8">
      <c r="H12"/>
    </row>
    <row r="13" spans="1:8">
      <c r="F13" t="s">
        <v>388</v>
      </c>
      <c r="H13"/>
    </row>
    <row r="14" spans="1:8">
      <c r="F14" t="s">
        <v>391</v>
      </c>
      <c r="H14"/>
    </row>
    <row r="15" spans="1:8">
      <c r="H15"/>
    </row>
    <row r="16" spans="1:8">
      <c r="F16" t="s">
        <v>389</v>
      </c>
      <c r="G16"/>
      <c r="H16"/>
    </row>
    <row r="17" spans="6:8">
      <c r="F17" s="135" t="s">
        <v>436</v>
      </c>
      <c r="G17"/>
      <c r="H17"/>
    </row>
    <row r="18" spans="6:8">
      <c r="F18" t="s">
        <v>392</v>
      </c>
      <c r="G18"/>
      <c r="H18"/>
    </row>
    <row r="19" spans="6:8">
      <c r="F19"/>
      <c r="G19"/>
      <c r="H19"/>
    </row>
    <row r="20" spans="6:8">
      <c r="F20"/>
      <c r="G20"/>
      <c r="H20"/>
    </row>
    <row r="21" spans="6:8">
      <c r="F21"/>
      <c r="G21"/>
      <c r="H21"/>
    </row>
    <row r="22" spans="6:8">
      <c r="F22"/>
      <c r="G22"/>
      <c r="H22"/>
    </row>
    <row r="23" spans="6:8">
      <c r="F23"/>
      <c r="G23"/>
      <c r="H23"/>
    </row>
    <row r="24" spans="6:8">
      <c r="F24"/>
      <c r="G24"/>
      <c r="H24"/>
    </row>
  </sheetData>
  <mergeCells count="1">
    <mergeCell ref="F6:F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3"/>
  <sheetViews>
    <sheetView zoomScaleNormal="100" workbookViewId="0">
      <selection activeCell="A9" sqref="A9"/>
    </sheetView>
  </sheetViews>
  <sheetFormatPr defaultColWidth="9.109375" defaultRowHeight="14.4"/>
  <cols>
    <col min="1" max="1" width="82.88671875" style="11" customWidth="1"/>
    <col min="2" max="16384" width="9.109375" style="11"/>
  </cols>
  <sheetData>
    <row r="1" spans="1:1" ht="15.6">
      <c r="A1" s="16" t="s">
        <v>1</v>
      </c>
    </row>
    <row r="2" spans="1:1">
      <c r="A2" s="11" t="s">
        <v>2</v>
      </c>
    </row>
    <row r="3" spans="1:1">
      <c r="A3" s="11" t="s">
        <v>3</v>
      </c>
    </row>
    <row r="4" spans="1:1">
      <c r="A4" s="11" t="s">
        <v>586</v>
      </c>
    </row>
    <row r="5" spans="1:1">
      <c r="A5" s="11" t="s">
        <v>4</v>
      </c>
    </row>
    <row r="6" spans="1:1" ht="15.6">
      <c r="A6" s="16" t="s">
        <v>5</v>
      </c>
    </row>
    <row r="7" spans="1:1" ht="15.6">
      <c r="A7" s="220" t="s">
        <v>545</v>
      </c>
    </row>
    <row r="8" spans="1:1" ht="15.6">
      <c r="A8" s="219" t="s">
        <v>6</v>
      </c>
    </row>
    <row r="9" spans="1:1" ht="15.6">
      <c r="A9" s="219" t="s">
        <v>7</v>
      </c>
    </row>
    <row r="10" spans="1:1" ht="17.399999999999999">
      <c r="A10" s="17" t="s">
        <v>8</v>
      </c>
    </row>
    <row r="11" spans="1:1" ht="33.6">
      <c r="A11" s="12" t="s">
        <v>9</v>
      </c>
    </row>
    <row r="12" spans="1:1" ht="16.8">
      <c r="A12" s="13" t="s">
        <v>10</v>
      </c>
    </row>
    <row r="13" spans="1:1" ht="16.8">
      <c r="A13" s="14" t="s">
        <v>11</v>
      </c>
    </row>
    <row r="14" spans="1:1" ht="16.8">
      <c r="A14" s="13" t="s">
        <v>12</v>
      </c>
    </row>
    <row r="15" spans="1:1" ht="50.4">
      <c r="A15" s="14" t="s">
        <v>13</v>
      </c>
    </row>
    <row r="16" spans="1:1" ht="16.8">
      <c r="A16" s="13" t="s">
        <v>14</v>
      </c>
    </row>
    <row r="17" spans="1:1" ht="16.8">
      <c r="A17" s="14" t="s">
        <v>15</v>
      </c>
    </row>
    <row r="18" spans="1:1" ht="16.8">
      <c r="A18" s="13" t="s">
        <v>16</v>
      </c>
    </row>
    <row r="19" spans="1:1" ht="51">
      <c r="A19" s="14" t="s">
        <v>82</v>
      </c>
    </row>
    <row r="20" spans="1:1" ht="15.6">
      <c r="A20" s="16" t="s">
        <v>40</v>
      </c>
    </row>
    <row r="21" spans="1:1" ht="84">
      <c r="A21" s="15" t="s">
        <v>83</v>
      </c>
    </row>
    <row r="22" spans="1:1" ht="15.6">
      <c r="A22" s="16" t="s">
        <v>85</v>
      </c>
    </row>
    <row r="23" spans="1:1" ht="45">
      <c r="A23" s="18" t="s">
        <v>84</v>
      </c>
    </row>
    <row r="24" spans="1:1" ht="46.2">
      <c r="A24" s="18" t="s">
        <v>86</v>
      </c>
    </row>
    <row r="25" spans="1:1" ht="15.6">
      <c r="A25" s="16" t="s">
        <v>87</v>
      </c>
    </row>
    <row r="26" spans="1:1" ht="50.4">
      <c r="A26" s="18" t="s">
        <v>98</v>
      </c>
    </row>
    <row r="27" spans="1:1" ht="15">
      <c r="A27" s="19" t="s">
        <v>100</v>
      </c>
    </row>
    <row r="28" spans="1:1" ht="45">
      <c r="A28" s="18" t="s">
        <v>101</v>
      </c>
    </row>
    <row r="29" spans="1:1" ht="15">
      <c r="A29" s="18" t="s">
        <v>102</v>
      </c>
    </row>
    <row r="30" spans="1:1" ht="16.8">
      <c r="A30" s="18" t="s">
        <v>104</v>
      </c>
    </row>
    <row r="31" spans="1:1" ht="31.8">
      <c r="A31" s="18" t="s">
        <v>103</v>
      </c>
    </row>
    <row r="32" spans="1:1" ht="15.6">
      <c r="A32" s="16" t="s">
        <v>99</v>
      </c>
    </row>
    <row r="33" spans="1:1" ht="48.6">
      <c r="A33" s="18" t="s">
        <v>129</v>
      </c>
    </row>
    <row r="34" spans="1:1" ht="15.6">
      <c r="A34" s="16" t="s">
        <v>571</v>
      </c>
    </row>
    <row r="35" spans="1:1" ht="27.6">
      <c r="A35" s="53" t="s">
        <v>132</v>
      </c>
    </row>
    <row r="36" spans="1:1">
      <c r="A36" s="11" t="s">
        <v>131</v>
      </c>
    </row>
    <row r="37" spans="1:1" ht="28.8">
      <c r="A37" s="56" t="s">
        <v>136</v>
      </c>
    </row>
    <row r="38" spans="1:1" ht="15.6">
      <c r="A38" s="16" t="s">
        <v>573</v>
      </c>
    </row>
    <row r="39" spans="1:1" ht="42">
      <c r="A39" s="55" t="s">
        <v>133</v>
      </c>
    </row>
    <row r="40" spans="1:1" ht="15.6">
      <c r="A40" s="16" t="s">
        <v>134</v>
      </c>
    </row>
    <row r="41" spans="1:1" ht="28.2">
      <c r="A41" s="55" t="s">
        <v>135</v>
      </c>
    </row>
    <row r="42" spans="1:1" ht="15.6">
      <c r="A42" s="16" t="s">
        <v>257</v>
      </c>
    </row>
    <row r="43" spans="1:1" ht="28.2">
      <c r="A43" s="55" t="s">
        <v>258</v>
      </c>
    </row>
    <row r="44" spans="1:1" ht="15.6">
      <c r="A44" s="16" t="s">
        <v>310</v>
      </c>
    </row>
    <row r="46" spans="1:1" ht="15.6">
      <c r="A46" s="16" t="s">
        <v>312</v>
      </c>
    </row>
    <row r="47" spans="1:1" ht="42">
      <c r="A47" s="55" t="s">
        <v>313</v>
      </c>
    </row>
    <row r="48" spans="1:1" ht="15.6">
      <c r="A48" s="16" t="s">
        <v>393</v>
      </c>
    </row>
    <row r="50" spans="1:1" ht="15.6">
      <c r="A50" s="16" t="s">
        <v>394</v>
      </c>
    </row>
    <row r="51" spans="1:1" ht="67.5" customHeight="1">
      <c r="A51" s="159" t="s">
        <v>431</v>
      </c>
    </row>
    <row r="52" spans="1:1" ht="15.6">
      <c r="A52" s="16" t="s">
        <v>395</v>
      </c>
    </row>
    <row r="53" spans="1:1">
      <c r="A53" s="11" t="s">
        <v>397</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2"/>
  <sheetViews>
    <sheetView topLeftCell="A35" zoomScaleNormal="100" workbookViewId="0">
      <selection activeCell="G47" sqref="G47"/>
    </sheetView>
  </sheetViews>
  <sheetFormatPr defaultRowHeight="14.4"/>
  <cols>
    <col min="1" max="3" width="12.6640625" customWidth="1"/>
    <col min="4" max="4" width="31.6640625" style="161" customWidth="1"/>
    <col min="5" max="5" width="19.6640625" customWidth="1"/>
    <col min="6" max="6" width="4.33203125" customWidth="1"/>
    <col min="7" max="7" width="79.44140625" customWidth="1"/>
  </cols>
  <sheetData>
    <row r="1" spans="1:7" ht="15" thickBot="1">
      <c r="A1" s="191"/>
      <c r="B1" s="191"/>
      <c r="C1" s="191"/>
      <c r="D1" s="196"/>
      <c r="E1" s="195"/>
      <c r="G1" s="1" t="s">
        <v>396</v>
      </c>
    </row>
    <row r="2" spans="1:7" ht="15">
      <c r="A2" s="191"/>
      <c r="B2" s="191"/>
      <c r="C2" s="194" t="s">
        <v>464</v>
      </c>
      <c r="D2" s="277" t="s">
        <v>463</v>
      </c>
      <c r="E2" s="278"/>
      <c r="G2" s="19" t="s">
        <v>465</v>
      </c>
    </row>
    <row r="3" spans="1:7" ht="15.6">
      <c r="A3" s="191"/>
      <c r="B3" s="191"/>
      <c r="C3" s="193" t="s">
        <v>462</v>
      </c>
      <c r="D3" s="279" t="s">
        <v>461</v>
      </c>
      <c r="E3" s="280"/>
      <c r="G3" s="203" t="s">
        <v>477</v>
      </c>
    </row>
    <row r="4" spans="1:7" ht="31.2" thickBot="1">
      <c r="A4" s="191"/>
      <c r="B4" s="191"/>
      <c r="C4" s="192" t="s">
        <v>375</v>
      </c>
      <c r="D4" s="281">
        <v>40494</v>
      </c>
      <c r="E4" s="282"/>
      <c r="G4" s="203" t="s">
        <v>478</v>
      </c>
    </row>
    <row r="5" spans="1:7" ht="23.25" customHeight="1" thickBot="1">
      <c r="A5" s="191"/>
      <c r="B5" s="191"/>
      <c r="C5" s="190"/>
      <c r="E5" s="189" t="s">
        <v>460</v>
      </c>
      <c r="G5" s="198" t="s">
        <v>466</v>
      </c>
    </row>
    <row r="6" spans="1:7" s="185" customFormat="1" ht="16.8">
      <c r="A6" s="188" t="s">
        <v>459</v>
      </c>
      <c r="B6" s="187" t="s">
        <v>458</v>
      </c>
      <c r="C6" s="187" t="s">
        <v>457</v>
      </c>
      <c r="D6" s="187" t="s">
        <v>456</v>
      </c>
      <c r="E6" s="186" t="s">
        <v>455</v>
      </c>
      <c r="G6" s="198" t="s">
        <v>467</v>
      </c>
    </row>
    <row r="7" spans="1:7" s="116" customFormat="1" ht="33.6">
      <c r="A7" s="184">
        <v>0.33333333333333331</v>
      </c>
      <c r="B7" s="183">
        <f t="shared" ref="B7:B19" si="0">IF(ISBLANK(C7),"",A7+C7)</f>
        <v>0.375</v>
      </c>
      <c r="C7" s="182">
        <v>4.1666666666666664E-2</v>
      </c>
      <c r="D7" s="181" t="s">
        <v>454</v>
      </c>
      <c r="E7" s="180" t="s">
        <v>453</v>
      </c>
      <c r="G7" s="198" t="s">
        <v>468</v>
      </c>
    </row>
    <row r="8" spans="1:7" s="116" customFormat="1" ht="16.8">
      <c r="A8" s="178">
        <f t="shared" ref="A8:A19" si="1">IF(ISBLANK(B7),"",B7)</f>
        <v>0.375</v>
      </c>
      <c r="B8" s="177">
        <f t="shared" si="0"/>
        <v>0.39583333333333331</v>
      </c>
      <c r="C8" s="176">
        <v>2.0833333333333332E-2</v>
      </c>
      <c r="D8" s="179" t="s">
        <v>452</v>
      </c>
      <c r="E8" s="174" t="s">
        <v>451</v>
      </c>
      <c r="G8" s="198" t="s">
        <v>469</v>
      </c>
    </row>
    <row r="9" spans="1:7" s="116" customFormat="1" ht="16.8">
      <c r="A9" s="178">
        <f t="shared" si="1"/>
        <v>0.39583333333333331</v>
      </c>
      <c r="B9" s="177">
        <f t="shared" si="0"/>
        <v>0.4375</v>
      </c>
      <c r="C9" s="176">
        <v>4.1666666666666664E-2</v>
      </c>
      <c r="D9" s="179" t="s">
        <v>450</v>
      </c>
      <c r="E9" s="174" t="s">
        <v>449</v>
      </c>
      <c r="G9" s="198" t="s">
        <v>470</v>
      </c>
    </row>
    <row r="10" spans="1:7" s="116" customFormat="1">
      <c r="A10" s="178">
        <f t="shared" si="1"/>
        <v>0.4375</v>
      </c>
      <c r="B10" s="177">
        <f t="shared" si="0"/>
        <v>0.44791666666666669</v>
      </c>
      <c r="C10" s="176">
        <v>1.0416666666666666E-2</v>
      </c>
      <c r="D10" s="179" t="s">
        <v>441</v>
      </c>
      <c r="E10" s="174"/>
      <c r="G10" s="283" t="s">
        <v>471</v>
      </c>
    </row>
    <row r="11" spans="1:7" s="116" customFormat="1" ht="17.25" customHeight="1">
      <c r="A11" s="178">
        <f t="shared" si="1"/>
        <v>0.44791666666666669</v>
      </c>
      <c r="B11" s="177">
        <f t="shared" si="0"/>
        <v>0.53125</v>
      </c>
      <c r="C11" s="176">
        <v>8.3333333333333329E-2</v>
      </c>
      <c r="D11" s="179" t="s">
        <v>448</v>
      </c>
      <c r="E11" s="174" t="s">
        <v>444</v>
      </c>
      <c r="G11" s="283"/>
    </row>
    <row r="12" spans="1:7" s="116" customFormat="1">
      <c r="A12" s="178">
        <f t="shared" si="1"/>
        <v>0.53125</v>
      </c>
      <c r="B12" s="177">
        <f t="shared" si="0"/>
        <v>0.57291666666666663</v>
      </c>
      <c r="C12" s="176">
        <v>4.1666666666666664E-2</v>
      </c>
      <c r="D12" s="179" t="s">
        <v>447</v>
      </c>
      <c r="E12" s="174"/>
      <c r="G12" s="199"/>
    </row>
    <row r="13" spans="1:7" s="116" customFormat="1">
      <c r="A13" s="178">
        <f t="shared" si="1"/>
        <v>0.57291666666666663</v>
      </c>
      <c r="B13" s="177">
        <f t="shared" si="0"/>
        <v>0.58333333333333326</v>
      </c>
      <c r="C13" s="176">
        <v>1.0416666666666666E-2</v>
      </c>
      <c r="D13" s="179" t="s">
        <v>446</v>
      </c>
      <c r="E13" s="174" t="s">
        <v>445</v>
      </c>
      <c r="G13" s="199"/>
    </row>
    <row r="14" spans="1:7" s="116" customFormat="1">
      <c r="A14" s="178">
        <f t="shared" si="1"/>
        <v>0.58333333333333326</v>
      </c>
      <c r="B14" s="177">
        <f t="shared" si="0"/>
        <v>0.62499999999999989</v>
      </c>
      <c r="C14" s="176">
        <v>4.1666666666666664E-2</v>
      </c>
      <c r="D14" s="179" t="s">
        <v>444</v>
      </c>
      <c r="E14" s="174" t="s">
        <v>443</v>
      </c>
      <c r="G14" s="199"/>
    </row>
    <row r="15" spans="1:7" s="116" customFormat="1">
      <c r="A15" s="178">
        <f t="shared" si="1"/>
        <v>0.62499999999999989</v>
      </c>
      <c r="B15" s="177">
        <f t="shared" si="0"/>
        <v>0.66666666666666652</v>
      </c>
      <c r="C15" s="176">
        <v>4.1666666666666664E-2</v>
      </c>
      <c r="D15" s="179" t="s">
        <v>442</v>
      </c>
      <c r="E15" s="174"/>
      <c r="G15" s="199"/>
    </row>
    <row r="16" spans="1:7" s="116" customFormat="1">
      <c r="A16" s="178">
        <f t="shared" si="1"/>
        <v>0.66666666666666652</v>
      </c>
      <c r="B16" s="177">
        <f t="shared" si="0"/>
        <v>0.67708333333333315</v>
      </c>
      <c r="C16" s="176">
        <v>1.0416666666666666E-2</v>
      </c>
      <c r="D16" s="179" t="s">
        <v>441</v>
      </c>
      <c r="E16" s="174"/>
      <c r="G16" s="199"/>
    </row>
    <row r="17" spans="1:7" s="116" customFormat="1">
      <c r="A17" s="178">
        <f t="shared" si="1"/>
        <v>0.67708333333333315</v>
      </c>
      <c r="B17" s="177">
        <f t="shared" si="0"/>
        <v>0.70833333333333315</v>
      </c>
      <c r="C17" s="176">
        <v>3.125E-2</v>
      </c>
      <c r="D17" s="179" t="s">
        <v>440</v>
      </c>
      <c r="E17" s="174" t="s">
        <v>439</v>
      </c>
      <c r="G17" s="199"/>
    </row>
    <row r="18" spans="1:7" s="116" customFormat="1">
      <c r="A18" s="178">
        <f t="shared" si="1"/>
        <v>0.70833333333333315</v>
      </c>
      <c r="B18" s="177">
        <f t="shared" si="0"/>
        <v>0.74999999999999978</v>
      </c>
      <c r="C18" s="176">
        <v>4.1666666666666664E-2</v>
      </c>
      <c r="D18" s="175" t="s">
        <v>438</v>
      </c>
      <c r="E18" s="174" t="s">
        <v>437</v>
      </c>
      <c r="G18" s="199"/>
    </row>
    <row r="19" spans="1:7" s="116" customFormat="1" ht="15" thickBot="1">
      <c r="A19" s="173">
        <f t="shared" si="1"/>
        <v>0.74999999999999978</v>
      </c>
      <c r="B19" s="172">
        <f t="shared" si="0"/>
        <v>0.83333333333333315</v>
      </c>
      <c r="C19" s="171">
        <v>8.3333333333333329E-2</v>
      </c>
      <c r="D19" s="170" t="s">
        <v>128</v>
      </c>
      <c r="E19" s="169"/>
      <c r="G19" s="199"/>
    </row>
    <row r="20" spans="1:7" s="116" customFormat="1" ht="15.6" thickTop="1" thickBot="1">
      <c r="A20" s="168" t="s">
        <v>130</v>
      </c>
      <c r="B20" s="167"/>
      <c r="C20" s="166">
        <f>SUBTOTAL(109,'15'!$C$7:$C$19)</f>
        <v>0.5</v>
      </c>
      <c r="D20" s="165"/>
      <c r="E20" s="164"/>
      <c r="G20" s="200"/>
    </row>
    <row r="21" spans="1:7" s="162" customFormat="1">
      <c r="D21" s="163"/>
      <c r="G21" s="200"/>
    </row>
    <row r="23" spans="1:7" ht="78">
      <c r="G23" s="204" t="s">
        <v>472</v>
      </c>
    </row>
    <row r="24" spans="1:7" ht="22.8">
      <c r="G24" s="197" t="s">
        <v>473</v>
      </c>
    </row>
    <row r="25" spans="1:7" ht="33.6">
      <c r="G25" s="204" t="s">
        <v>474</v>
      </c>
    </row>
    <row r="26" spans="1:7" ht="16.8">
      <c r="G26" s="204" t="s">
        <v>475</v>
      </c>
    </row>
    <row r="27" spans="1:7">
      <c r="G27" s="199"/>
    </row>
    <row r="28" spans="1:7">
      <c r="G28" s="200"/>
    </row>
    <row r="29" spans="1:7" ht="33.6">
      <c r="G29" s="204" t="s">
        <v>500</v>
      </c>
    </row>
    <row r="30" spans="1:7" ht="62.4">
      <c r="G30" s="204" t="s">
        <v>476</v>
      </c>
    </row>
    <row r="32" spans="1:7">
      <c r="G32" s="1" t="s">
        <v>479</v>
      </c>
    </row>
    <row r="33" spans="7:7">
      <c r="G33" t="s">
        <v>498</v>
      </c>
    </row>
    <row r="39" spans="7:7">
      <c r="G39" s="1" t="s">
        <v>480</v>
      </c>
    </row>
    <row r="40" spans="7:7">
      <c r="G40" t="s">
        <v>481</v>
      </c>
    </row>
    <row r="41" spans="7:7" ht="20.399999999999999">
      <c r="G41" s="202" t="s">
        <v>482</v>
      </c>
    </row>
    <row r="42" spans="7:7" ht="33.6">
      <c r="G42" s="204" t="s">
        <v>483</v>
      </c>
    </row>
    <row r="43" spans="7:7" ht="15.6">
      <c r="G43" s="204" t="s">
        <v>484</v>
      </c>
    </row>
    <row r="44" spans="7:7" ht="33.6">
      <c r="G44" s="204" t="s">
        <v>499</v>
      </c>
    </row>
    <row r="45" spans="7:7" ht="16.8">
      <c r="G45" s="204" t="s">
        <v>485</v>
      </c>
    </row>
    <row r="46" spans="7:7" ht="16.8">
      <c r="G46" s="204" t="s">
        <v>486</v>
      </c>
    </row>
    <row r="47" spans="7:7" ht="50.4">
      <c r="G47" s="204" t="s">
        <v>487</v>
      </c>
    </row>
    <row r="48" spans="7:7" ht="20.399999999999999">
      <c r="G48" s="202" t="s">
        <v>488</v>
      </c>
    </row>
    <row r="49" spans="7:7" ht="16.8">
      <c r="G49" s="204" t="s">
        <v>489</v>
      </c>
    </row>
    <row r="50" spans="7:7" ht="33.6">
      <c r="G50" s="204" t="s">
        <v>490</v>
      </c>
    </row>
    <row r="51" spans="7:7" ht="16.8">
      <c r="G51" s="204" t="s">
        <v>491</v>
      </c>
    </row>
    <row r="52" spans="7:7" ht="16.8">
      <c r="G52" s="204" t="s">
        <v>485</v>
      </c>
    </row>
    <row r="53" spans="7:7" ht="16.8">
      <c r="G53" s="204" t="s">
        <v>492</v>
      </c>
    </row>
    <row r="54" spans="7:7" ht="20.399999999999999">
      <c r="G54" s="202" t="s">
        <v>493</v>
      </c>
    </row>
    <row r="55" spans="7:7" ht="15.6">
      <c r="G55" s="204" t="s">
        <v>494</v>
      </c>
    </row>
    <row r="56" spans="7:7" ht="16.8">
      <c r="G56" s="204" t="s">
        <v>495</v>
      </c>
    </row>
    <row r="57" spans="7:7" ht="16.8">
      <c r="G57" s="198"/>
    </row>
    <row r="58" spans="7:7">
      <c r="G58" s="200"/>
    </row>
    <row r="59" spans="7:7" ht="33.6">
      <c r="G59" s="198" t="s">
        <v>496</v>
      </c>
    </row>
    <row r="61" spans="7:7" ht="50.4">
      <c r="G61" s="201" t="s">
        <v>497</v>
      </c>
    </row>
    <row r="62" spans="7:7">
      <c r="G62" s="199"/>
    </row>
  </sheetData>
  <mergeCells count="4">
    <mergeCell ref="D2:E2"/>
    <mergeCell ref="D3:E3"/>
    <mergeCell ref="D4:E4"/>
    <mergeCell ref="G10:G11"/>
  </mergeCell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tabSelected="1" workbookViewId="0">
      <selection activeCell="C34" sqref="C34"/>
    </sheetView>
  </sheetViews>
  <sheetFormatPr defaultRowHeight="14.4"/>
  <cols>
    <col min="1" max="1" width="76" style="10" customWidth="1"/>
  </cols>
  <sheetData>
    <row r="1" spans="1:3" ht="18">
      <c r="A1" s="285" t="s">
        <v>589</v>
      </c>
      <c r="B1" s="285"/>
    </row>
    <row r="2" spans="1:3">
      <c r="A2" s="284" t="s">
        <v>588</v>
      </c>
    </row>
    <row r="3" spans="1:3">
      <c r="A3" s="284" t="s">
        <v>250</v>
      </c>
    </row>
    <row r="4" spans="1:3" ht="27.6">
      <c r="A4" s="284" t="s">
        <v>251</v>
      </c>
    </row>
    <row r="5" spans="1:3" ht="27.6">
      <c r="A5" s="284" t="s">
        <v>252</v>
      </c>
    </row>
    <row r="6" spans="1:3" ht="27.6">
      <c r="A6" s="284" t="s">
        <v>253</v>
      </c>
    </row>
    <row r="8" spans="1:3" ht="18">
      <c r="A8" s="285" t="s">
        <v>590</v>
      </c>
      <c r="B8" s="285"/>
    </row>
    <row r="10" spans="1:3" ht="15.6">
      <c r="A10" s="287" t="s">
        <v>592</v>
      </c>
    </row>
    <row r="11" spans="1:3" ht="15.6">
      <c r="A11" s="287" t="s">
        <v>594</v>
      </c>
    </row>
    <row r="12" spans="1:3" ht="15.6">
      <c r="A12" s="287" t="s">
        <v>595</v>
      </c>
    </row>
    <row r="13" spans="1:3" ht="15.6">
      <c r="A13" s="287" t="s">
        <v>596</v>
      </c>
    </row>
    <row r="15" spans="1:3" ht="18">
      <c r="A15" s="286" t="s">
        <v>597</v>
      </c>
      <c r="B15" s="286"/>
      <c r="C15" s="286"/>
    </row>
    <row r="16" spans="1:3" ht="15">
      <c r="A16" s="97" t="s">
        <v>599</v>
      </c>
      <c r="B16" s="228"/>
      <c r="C16" s="228"/>
    </row>
    <row r="17" spans="1:3" ht="15">
      <c r="A17" s="92" t="s">
        <v>598</v>
      </c>
      <c r="B17" s="228"/>
      <c r="C17" s="228"/>
    </row>
    <row r="18" spans="1:3" ht="15">
      <c r="A18" s="290" t="s">
        <v>600</v>
      </c>
      <c r="B18" s="228"/>
      <c r="C18" s="228"/>
    </row>
    <row r="19" spans="1:3" ht="15.6">
      <c r="A19" s="290" t="s">
        <v>601</v>
      </c>
      <c r="B19" s="92"/>
      <c r="C19" s="92"/>
    </row>
    <row r="20" spans="1:3" ht="46.2">
      <c r="A20" s="284" t="s">
        <v>602</v>
      </c>
      <c r="B20" s="92"/>
      <c r="C20" s="92"/>
    </row>
    <row r="21" spans="1:3">
      <c r="A21" s="290" t="s">
        <v>603</v>
      </c>
      <c r="B21" s="92"/>
      <c r="C21" s="92"/>
    </row>
    <row r="22" spans="1:3" ht="15.6">
      <c r="A22" s="148" t="s">
        <v>604</v>
      </c>
      <c r="B22" s="92"/>
      <c r="C22" s="92"/>
    </row>
    <row r="23" spans="1:3" ht="15.6">
      <c r="A23" s="156"/>
      <c r="B23" s="92"/>
      <c r="C23" s="92"/>
    </row>
    <row r="29" spans="1:3">
      <c r="A29" s="10" t="s">
        <v>617</v>
      </c>
    </row>
    <row r="30" spans="1:3" ht="15.6">
      <c r="A30" s="310" t="s">
        <v>614</v>
      </c>
    </row>
    <row r="31" spans="1:3" ht="31.2">
      <c r="A31" s="291" t="s">
        <v>615</v>
      </c>
    </row>
    <row r="32" spans="1:3" ht="15.6">
      <c r="A32" s="291" t="s">
        <v>616</v>
      </c>
    </row>
    <row r="34" spans="1:1">
      <c r="A34"/>
    </row>
  </sheetData>
  <mergeCells count="3">
    <mergeCell ref="A8:B8"/>
    <mergeCell ref="A1:B1"/>
    <mergeCell ref="A15:C15"/>
  </mergeCells>
  <pageMargins left="0.7" right="0.7" top="0.75" bottom="0.75" header="0.3" footer="0.3"/>
  <pageSetup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D10" sqref="D10:E10"/>
    </sheetView>
  </sheetViews>
  <sheetFormatPr defaultRowHeight="14.4"/>
  <sheetData>
    <row r="1" spans="1:5" ht="20.399999999999999">
      <c r="A1" s="205" t="s">
        <v>501</v>
      </c>
      <c r="B1" s="205"/>
      <c r="C1" s="205"/>
      <c r="D1" s="205"/>
      <c r="E1" s="205"/>
    </row>
    <row r="2" spans="1:5">
      <c r="B2" s="206" t="s">
        <v>502</v>
      </c>
      <c r="C2" s="206" t="s">
        <v>503</v>
      </c>
      <c r="D2" s="207" t="s">
        <v>504</v>
      </c>
      <c r="E2" s="206" t="s">
        <v>505</v>
      </c>
    </row>
    <row r="3" spans="1:5">
      <c r="A3" s="206" t="s">
        <v>506</v>
      </c>
      <c r="B3">
        <v>100</v>
      </c>
      <c r="C3">
        <v>40</v>
      </c>
      <c r="D3" s="208">
        <v>70</v>
      </c>
    </row>
    <row r="4" spans="1:5">
      <c r="A4" s="206" t="s">
        <v>507</v>
      </c>
      <c r="B4">
        <v>20</v>
      </c>
      <c r="C4">
        <v>50</v>
      </c>
      <c r="D4" s="208">
        <v>80</v>
      </c>
    </row>
    <row r="5" spans="1:5" ht="15" thickBot="1">
      <c r="A5" s="209" t="s">
        <v>508</v>
      </c>
      <c r="B5" s="210">
        <v>30</v>
      </c>
      <c r="C5" s="210">
        <v>60</v>
      </c>
      <c r="D5" s="211">
        <v>90</v>
      </c>
    </row>
    <row r="6" spans="1:5">
      <c r="A6" s="206" t="s">
        <v>505</v>
      </c>
    </row>
    <row r="10" spans="1:5">
      <c r="D10" s="162"/>
      <c r="E10" s="162"/>
    </row>
    <row r="11" spans="1:5">
      <c r="A11" s="212" t="s">
        <v>509</v>
      </c>
    </row>
    <row r="12" spans="1:5">
      <c r="A12" t="s">
        <v>510</v>
      </c>
    </row>
    <row r="13" spans="1:5">
      <c r="A13" t="s">
        <v>511</v>
      </c>
    </row>
    <row r="14" spans="1:5">
      <c r="A14" t="s">
        <v>512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A14" sqref="A14"/>
    </sheetView>
  </sheetViews>
  <sheetFormatPr defaultRowHeight="14.4"/>
  <cols>
    <col min="1" max="1" width="15.6640625" customWidth="1"/>
  </cols>
  <sheetData>
    <row r="1" spans="1:4">
      <c r="A1" t="s">
        <v>513</v>
      </c>
    </row>
    <row r="2" spans="1:4">
      <c r="A2" t="s">
        <v>514</v>
      </c>
    </row>
    <row r="4" spans="1:4">
      <c r="B4" t="s">
        <v>515</v>
      </c>
      <c r="C4" t="s">
        <v>516</v>
      </c>
      <c r="D4" t="s">
        <v>517</v>
      </c>
    </row>
    <row r="5" spans="1:4">
      <c r="A5" t="s">
        <v>518</v>
      </c>
      <c r="B5">
        <v>75</v>
      </c>
      <c r="C5">
        <v>85</v>
      </c>
      <c r="D5">
        <v>70</v>
      </c>
    </row>
    <row r="6" spans="1:4">
      <c r="A6" t="s">
        <v>519</v>
      </c>
      <c r="B6">
        <v>45</v>
      </c>
      <c r="C6">
        <v>45</v>
      </c>
      <c r="D6">
        <v>45</v>
      </c>
    </row>
    <row r="7" spans="1:4">
      <c r="A7" t="s">
        <v>520</v>
      </c>
      <c r="B7">
        <v>250</v>
      </c>
      <c r="C7">
        <v>25</v>
      </c>
      <c r="D7">
        <v>25</v>
      </c>
    </row>
    <row r="8" spans="1:4">
      <c r="A8" t="s">
        <v>521</v>
      </c>
      <c r="B8">
        <v>300</v>
      </c>
      <c r="C8">
        <v>50</v>
      </c>
      <c r="D8">
        <v>50</v>
      </c>
    </row>
    <row r="12" spans="1:4">
      <c r="A12" s="213"/>
      <c r="B12" s="213"/>
      <c r="C12" s="213"/>
      <c r="D12" s="213"/>
    </row>
    <row r="13" spans="1:4">
      <c r="A13" t="s">
        <v>526</v>
      </c>
    </row>
    <row r="14" spans="1:4">
      <c r="A14" t="s">
        <v>522</v>
      </c>
    </row>
    <row r="15" spans="1:4">
      <c r="A15" t="s">
        <v>523</v>
      </c>
    </row>
    <row r="16" spans="1:4">
      <c r="A16" t="s">
        <v>524</v>
      </c>
    </row>
    <row r="17" spans="1:6">
      <c r="A17" t="s">
        <v>525</v>
      </c>
    </row>
    <row r="19" spans="1:6">
      <c r="A19" s="214"/>
      <c r="B19" s="161"/>
      <c r="C19" s="161"/>
      <c r="D19" s="161"/>
      <c r="E19" s="161"/>
      <c r="F19" s="16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zoomScale="120" zoomScaleNormal="120" workbookViewId="0">
      <selection activeCell="D3" sqref="D3"/>
    </sheetView>
  </sheetViews>
  <sheetFormatPr defaultRowHeight="14.4"/>
  <cols>
    <col min="1" max="1" width="18" customWidth="1"/>
    <col min="2" max="2" width="9.88671875" bestFit="1" customWidth="1"/>
    <col min="3" max="3" width="11.5546875" customWidth="1"/>
    <col min="4" max="4" width="12.44140625" customWidth="1"/>
  </cols>
  <sheetData>
    <row r="1" spans="1:4">
      <c r="A1" t="s">
        <v>17</v>
      </c>
    </row>
    <row r="3" spans="1:4" ht="28.8">
      <c r="A3" s="3" t="s">
        <v>18</v>
      </c>
      <c r="B3" s="3" t="s">
        <v>19</v>
      </c>
      <c r="C3" s="4" t="s">
        <v>20</v>
      </c>
      <c r="D3" s="4" t="s">
        <v>21</v>
      </c>
    </row>
    <row r="4" spans="1:4">
      <c r="A4" t="s">
        <v>22</v>
      </c>
      <c r="B4" t="s">
        <v>23</v>
      </c>
    </row>
    <row r="5" spans="1:4">
      <c r="A5" t="s">
        <v>24</v>
      </c>
      <c r="C5" t="s">
        <v>23</v>
      </c>
    </row>
    <row r="6" spans="1:4">
      <c r="A6" t="s">
        <v>25</v>
      </c>
      <c r="C6" t="s">
        <v>23</v>
      </c>
    </row>
    <row r="7" spans="1:4">
      <c r="A7" t="s">
        <v>26</v>
      </c>
    </row>
    <row r="8" spans="1:4">
      <c r="A8" t="s">
        <v>27</v>
      </c>
      <c r="B8" t="s">
        <v>23</v>
      </c>
    </row>
    <row r="9" spans="1:4">
      <c r="A9" t="s">
        <v>28</v>
      </c>
      <c r="B9" t="s">
        <v>23</v>
      </c>
    </row>
    <row r="10" spans="1:4">
      <c r="A10" t="s">
        <v>29</v>
      </c>
    </row>
    <row r="11" spans="1:4">
      <c r="A11" t="s">
        <v>30</v>
      </c>
      <c r="B11" t="s">
        <v>23</v>
      </c>
    </row>
    <row r="12" spans="1:4">
      <c r="A12" t="s">
        <v>31</v>
      </c>
      <c r="C12" t="s">
        <v>23</v>
      </c>
    </row>
    <row r="13" spans="1:4">
      <c r="A13" t="s">
        <v>32</v>
      </c>
      <c r="B13" t="s">
        <v>23</v>
      </c>
    </row>
    <row r="14" spans="1:4">
      <c r="A14" t="s">
        <v>33</v>
      </c>
      <c r="B14" t="s">
        <v>23</v>
      </c>
    </row>
    <row r="15" spans="1:4">
      <c r="A15" t="s">
        <v>34</v>
      </c>
      <c r="B15" t="s">
        <v>23</v>
      </c>
      <c r="D15" t="s">
        <v>23</v>
      </c>
    </row>
    <row r="16" spans="1:4">
      <c r="A16" t="s">
        <v>35</v>
      </c>
    </row>
    <row r="18" spans="1:8" s="2" customFormat="1" ht="14.25" customHeight="1">
      <c r="A18" s="218"/>
      <c r="B18" s="218"/>
      <c r="C18" s="218"/>
      <c r="D18" s="218"/>
      <c r="E18" s="218"/>
      <c r="F18" s="218"/>
      <c r="G18" s="218"/>
    </row>
    <row r="19" spans="1:8" s="2" customFormat="1" ht="31.5" customHeight="1">
      <c r="A19" s="229" t="s">
        <v>36</v>
      </c>
      <c r="B19" s="229"/>
      <c r="C19" s="229"/>
      <c r="D19" s="229"/>
      <c r="E19" s="229"/>
      <c r="F19" s="229"/>
      <c r="G19" s="229"/>
    </row>
    <row r="20" spans="1:8" s="2" customFormat="1" ht="15.6">
      <c r="A20" s="148" t="s">
        <v>37</v>
      </c>
      <c r="B20" s="148"/>
      <c r="C20" s="148"/>
      <c r="D20" s="148"/>
      <c r="E20" s="5"/>
    </row>
    <row r="21" spans="1:8" s="2" customFormat="1" ht="21" customHeight="1">
      <c r="A21" s="148" t="s">
        <v>413</v>
      </c>
      <c r="B21" s="148"/>
      <c r="C21" s="148"/>
      <c r="D21" s="148"/>
      <c r="E21" s="148"/>
    </row>
    <row r="22" spans="1:8" s="2" customFormat="1" ht="15.6">
      <c r="A22" s="148" t="s">
        <v>38</v>
      </c>
      <c r="B22" s="148"/>
      <c r="C22" s="148"/>
      <c r="D22" s="5"/>
      <c r="E22" s="5"/>
    </row>
    <row r="23" spans="1:8" s="2" customFormat="1" ht="15">
      <c r="A23" s="148" t="s">
        <v>39</v>
      </c>
      <c r="B23" s="148"/>
      <c r="C23" s="148"/>
      <c r="D23" s="148"/>
      <c r="E23" s="148"/>
      <c r="F23" s="148"/>
      <c r="G23" s="148"/>
      <c r="H23" s="148"/>
    </row>
    <row r="24" spans="1:8" ht="15">
      <c r="A24" s="147" t="s">
        <v>544</v>
      </c>
      <c r="B24" s="147"/>
      <c r="C24" s="147"/>
      <c r="D24" s="147"/>
      <c r="E24" s="147"/>
      <c r="F24" s="147"/>
      <c r="G24" s="147"/>
      <c r="H24" s="147"/>
    </row>
  </sheetData>
  <mergeCells count="1">
    <mergeCell ref="A19:G19"/>
  </mergeCells>
  <printOptions gridLines="1"/>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L24" sqref="L24"/>
    </sheetView>
  </sheetViews>
  <sheetFormatPr defaultRowHeight="14.4"/>
  <cols>
    <col min="1" max="1" width="9.33203125" customWidth="1"/>
    <col min="2" max="2" width="10" customWidth="1"/>
    <col min="3" max="3" width="12.88671875" bestFit="1" customWidth="1"/>
    <col min="6" max="6" width="10.44140625" customWidth="1"/>
    <col min="257" max="257" width="9.33203125" customWidth="1"/>
    <col min="258" max="258" width="17" customWidth="1"/>
    <col min="259" max="259" width="12.88671875" bestFit="1" customWidth="1"/>
    <col min="262" max="262" width="10.44140625" customWidth="1"/>
    <col min="513" max="513" width="9.33203125" customWidth="1"/>
    <col min="514" max="514" width="17" customWidth="1"/>
    <col min="515" max="515" width="12.88671875" bestFit="1" customWidth="1"/>
    <col min="518" max="518" width="10.44140625" customWidth="1"/>
    <col min="769" max="769" width="9.33203125" customWidth="1"/>
    <col min="770" max="770" width="17" customWidth="1"/>
    <col min="771" max="771" width="12.88671875" bestFit="1" customWidth="1"/>
    <col min="774" max="774" width="10.44140625" customWidth="1"/>
    <col min="1025" max="1025" width="9.33203125" customWidth="1"/>
    <col min="1026" max="1026" width="17" customWidth="1"/>
    <col min="1027" max="1027" width="12.88671875" bestFit="1" customWidth="1"/>
    <col min="1030" max="1030" width="10.44140625" customWidth="1"/>
    <col min="1281" max="1281" width="9.33203125" customWidth="1"/>
    <col min="1282" max="1282" width="17" customWidth="1"/>
    <col min="1283" max="1283" width="12.88671875" bestFit="1" customWidth="1"/>
    <col min="1286" max="1286" width="10.44140625" customWidth="1"/>
    <col min="1537" max="1537" width="9.33203125" customWidth="1"/>
    <col min="1538" max="1538" width="17" customWidth="1"/>
    <col min="1539" max="1539" width="12.88671875" bestFit="1" customWidth="1"/>
    <col min="1542" max="1542" width="10.44140625" customWidth="1"/>
    <col min="1793" max="1793" width="9.33203125" customWidth="1"/>
    <col min="1794" max="1794" width="17" customWidth="1"/>
    <col min="1795" max="1795" width="12.88671875" bestFit="1" customWidth="1"/>
    <col min="1798" max="1798" width="10.44140625" customWidth="1"/>
    <col min="2049" max="2049" width="9.33203125" customWidth="1"/>
    <col min="2050" max="2050" width="17" customWidth="1"/>
    <col min="2051" max="2051" width="12.88671875" bestFit="1" customWidth="1"/>
    <col min="2054" max="2054" width="10.44140625" customWidth="1"/>
    <col min="2305" max="2305" width="9.33203125" customWidth="1"/>
    <col min="2306" max="2306" width="17" customWidth="1"/>
    <col min="2307" max="2307" width="12.88671875" bestFit="1" customWidth="1"/>
    <col min="2310" max="2310" width="10.44140625" customWidth="1"/>
    <col min="2561" max="2561" width="9.33203125" customWidth="1"/>
    <col min="2562" max="2562" width="17" customWidth="1"/>
    <col min="2563" max="2563" width="12.88671875" bestFit="1" customWidth="1"/>
    <col min="2566" max="2566" width="10.44140625" customWidth="1"/>
    <col min="2817" max="2817" width="9.33203125" customWidth="1"/>
    <col min="2818" max="2818" width="17" customWidth="1"/>
    <col min="2819" max="2819" width="12.88671875" bestFit="1" customWidth="1"/>
    <col min="2822" max="2822" width="10.44140625" customWidth="1"/>
    <col min="3073" max="3073" width="9.33203125" customWidth="1"/>
    <col min="3074" max="3074" width="17" customWidth="1"/>
    <col min="3075" max="3075" width="12.88671875" bestFit="1" customWidth="1"/>
    <col min="3078" max="3078" width="10.44140625" customWidth="1"/>
    <col min="3329" max="3329" width="9.33203125" customWidth="1"/>
    <col min="3330" max="3330" width="17" customWidth="1"/>
    <col min="3331" max="3331" width="12.88671875" bestFit="1" customWidth="1"/>
    <col min="3334" max="3334" width="10.44140625" customWidth="1"/>
    <col min="3585" max="3585" width="9.33203125" customWidth="1"/>
    <col min="3586" max="3586" width="17" customWidth="1"/>
    <col min="3587" max="3587" width="12.88671875" bestFit="1" customWidth="1"/>
    <col min="3590" max="3590" width="10.44140625" customWidth="1"/>
    <col min="3841" max="3841" width="9.33203125" customWidth="1"/>
    <col min="3842" max="3842" width="17" customWidth="1"/>
    <col min="3843" max="3843" width="12.88671875" bestFit="1" customWidth="1"/>
    <col min="3846" max="3846" width="10.44140625" customWidth="1"/>
    <col min="4097" max="4097" width="9.33203125" customWidth="1"/>
    <col min="4098" max="4098" width="17" customWidth="1"/>
    <col min="4099" max="4099" width="12.88671875" bestFit="1" customWidth="1"/>
    <col min="4102" max="4102" width="10.44140625" customWidth="1"/>
    <col min="4353" max="4353" width="9.33203125" customWidth="1"/>
    <col min="4354" max="4354" width="17" customWidth="1"/>
    <col min="4355" max="4355" width="12.88671875" bestFit="1" customWidth="1"/>
    <col min="4358" max="4358" width="10.44140625" customWidth="1"/>
    <col min="4609" max="4609" width="9.33203125" customWidth="1"/>
    <col min="4610" max="4610" width="17" customWidth="1"/>
    <col min="4611" max="4611" width="12.88671875" bestFit="1" customWidth="1"/>
    <col min="4614" max="4614" width="10.44140625" customWidth="1"/>
    <col min="4865" max="4865" width="9.33203125" customWidth="1"/>
    <col min="4866" max="4866" width="17" customWidth="1"/>
    <col min="4867" max="4867" width="12.88671875" bestFit="1" customWidth="1"/>
    <col min="4870" max="4870" width="10.44140625" customWidth="1"/>
    <col min="5121" max="5121" width="9.33203125" customWidth="1"/>
    <col min="5122" max="5122" width="17" customWidth="1"/>
    <col min="5123" max="5123" width="12.88671875" bestFit="1" customWidth="1"/>
    <col min="5126" max="5126" width="10.44140625" customWidth="1"/>
    <col min="5377" max="5377" width="9.33203125" customWidth="1"/>
    <col min="5378" max="5378" width="17" customWidth="1"/>
    <col min="5379" max="5379" width="12.88671875" bestFit="1" customWidth="1"/>
    <col min="5382" max="5382" width="10.44140625" customWidth="1"/>
    <col min="5633" max="5633" width="9.33203125" customWidth="1"/>
    <col min="5634" max="5634" width="17" customWidth="1"/>
    <col min="5635" max="5635" width="12.88671875" bestFit="1" customWidth="1"/>
    <col min="5638" max="5638" width="10.44140625" customWidth="1"/>
    <col min="5889" max="5889" width="9.33203125" customWidth="1"/>
    <col min="5890" max="5890" width="17" customWidth="1"/>
    <col min="5891" max="5891" width="12.88671875" bestFit="1" customWidth="1"/>
    <col min="5894" max="5894" width="10.44140625" customWidth="1"/>
    <col min="6145" max="6145" width="9.33203125" customWidth="1"/>
    <col min="6146" max="6146" width="17" customWidth="1"/>
    <col min="6147" max="6147" width="12.88671875" bestFit="1" customWidth="1"/>
    <col min="6150" max="6150" width="10.44140625" customWidth="1"/>
    <col min="6401" max="6401" width="9.33203125" customWidth="1"/>
    <col min="6402" max="6402" width="17" customWidth="1"/>
    <col min="6403" max="6403" width="12.88671875" bestFit="1" customWidth="1"/>
    <col min="6406" max="6406" width="10.44140625" customWidth="1"/>
    <col min="6657" max="6657" width="9.33203125" customWidth="1"/>
    <col min="6658" max="6658" width="17" customWidth="1"/>
    <col min="6659" max="6659" width="12.88671875" bestFit="1" customWidth="1"/>
    <col min="6662" max="6662" width="10.44140625" customWidth="1"/>
    <col min="6913" max="6913" width="9.33203125" customWidth="1"/>
    <col min="6914" max="6914" width="17" customWidth="1"/>
    <col min="6915" max="6915" width="12.88671875" bestFit="1" customWidth="1"/>
    <col min="6918" max="6918" width="10.44140625" customWidth="1"/>
    <col min="7169" max="7169" width="9.33203125" customWidth="1"/>
    <col min="7170" max="7170" width="17" customWidth="1"/>
    <col min="7171" max="7171" width="12.88671875" bestFit="1" customWidth="1"/>
    <col min="7174" max="7174" width="10.44140625" customWidth="1"/>
    <col min="7425" max="7425" width="9.33203125" customWidth="1"/>
    <col min="7426" max="7426" width="17" customWidth="1"/>
    <col min="7427" max="7427" width="12.88671875" bestFit="1" customWidth="1"/>
    <col min="7430" max="7430" width="10.44140625" customWidth="1"/>
    <col min="7681" max="7681" width="9.33203125" customWidth="1"/>
    <col min="7682" max="7682" width="17" customWidth="1"/>
    <col min="7683" max="7683" width="12.88671875" bestFit="1" customWidth="1"/>
    <col min="7686" max="7686" width="10.44140625" customWidth="1"/>
    <col min="7937" max="7937" width="9.33203125" customWidth="1"/>
    <col min="7938" max="7938" width="17" customWidth="1"/>
    <col min="7939" max="7939" width="12.88671875" bestFit="1" customWidth="1"/>
    <col min="7942" max="7942" width="10.44140625" customWidth="1"/>
    <col min="8193" max="8193" width="9.33203125" customWidth="1"/>
    <col min="8194" max="8194" width="17" customWidth="1"/>
    <col min="8195" max="8195" width="12.88671875" bestFit="1" customWidth="1"/>
    <col min="8198" max="8198" width="10.44140625" customWidth="1"/>
    <col min="8449" max="8449" width="9.33203125" customWidth="1"/>
    <col min="8450" max="8450" width="17" customWidth="1"/>
    <col min="8451" max="8451" width="12.88671875" bestFit="1" customWidth="1"/>
    <col min="8454" max="8454" width="10.44140625" customWidth="1"/>
    <col min="8705" max="8705" width="9.33203125" customWidth="1"/>
    <col min="8706" max="8706" width="17" customWidth="1"/>
    <col min="8707" max="8707" width="12.88671875" bestFit="1" customWidth="1"/>
    <col min="8710" max="8710" width="10.44140625" customWidth="1"/>
    <col min="8961" max="8961" width="9.33203125" customWidth="1"/>
    <col min="8962" max="8962" width="17" customWidth="1"/>
    <col min="8963" max="8963" width="12.88671875" bestFit="1" customWidth="1"/>
    <col min="8966" max="8966" width="10.44140625" customWidth="1"/>
    <col min="9217" max="9217" width="9.33203125" customWidth="1"/>
    <col min="9218" max="9218" width="17" customWidth="1"/>
    <col min="9219" max="9219" width="12.88671875" bestFit="1" customWidth="1"/>
    <col min="9222" max="9222" width="10.44140625" customWidth="1"/>
    <col min="9473" max="9473" width="9.33203125" customWidth="1"/>
    <col min="9474" max="9474" width="17" customWidth="1"/>
    <col min="9475" max="9475" width="12.88671875" bestFit="1" customWidth="1"/>
    <col min="9478" max="9478" width="10.44140625" customWidth="1"/>
    <col min="9729" max="9729" width="9.33203125" customWidth="1"/>
    <col min="9730" max="9730" width="17" customWidth="1"/>
    <col min="9731" max="9731" width="12.88671875" bestFit="1" customWidth="1"/>
    <col min="9734" max="9734" width="10.44140625" customWidth="1"/>
    <col min="9985" max="9985" width="9.33203125" customWidth="1"/>
    <col min="9986" max="9986" width="17" customWidth="1"/>
    <col min="9987" max="9987" width="12.88671875" bestFit="1" customWidth="1"/>
    <col min="9990" max="9990" width="10.44140625" customWidth="1"/>
    <col min="10241" max="10241" width="9.33203125" customWidth="1"/>
    <col min="10242" max="10242" width="17" customWidth="1"/>
    <col min="10243" max="10243" width="12.88671875" bestFit="1" customWidth="1"/>
    <col min="10246" max="10246" width="10.44140625" customWidth="1"/>
    <col min="10497" max="10497" width="9.33203125" customWidth="1"/>
    <col min="10498" max="10498" width="17" customWidth="1"/>
    <col min="10499" max="10499" width="12.88671875" bestFit="1" customWidth="1"/>
    <col min="10502" max="10502" width="10.44140625" customWidth="1"/>
    <col min="10753" max="10753" width="9.33203125" customWidth="1"/>
    <col min="10754" max="10754" width="17" customWidth="1"/>
    <col min="10755" max="10755" width="12.88671875" bestFit="1" customWidth="1"/>
    <col min="10758" max="10758" width="10.44140625" customWidth="1"/>
    <col min="11009" max="11009" width="9.33203125" customWidth="1"/>
    <col min="11010" max="11010" width="17" customWidth="1"/>
    <col min="11011" max="11011" width="12.88671875" bestFit="1" customWidth="1"/>
    <col min="11014" max="11014" width="10.44140625" customWidth="1"/>
    <col min="11265" max="11265" width="9.33203125" customWidth="1"/>
    <col min="11266" max="11266" width="17" customWidth="1"/>
    <col min="11267" max="11267" width="12.88671875" bestFit="1" customWidth="1"/>
    <col min="11270" max="11270" width="10.44140625" customWidth="1"/>
    <col min="11521" max="11521" width="9.33203125" customWidth="1"/>
    <col min="11522" max="11522" width="17" customWidth="1"/>
    <col min="11523" max="11523" width="12.88671875" bestFit="1" customWidth="1"/>
    <col min="11526" max="11526" width="10.44140625" customWidth="1"/>
    <col min="11777" max="11777" width="9.33203125" customWidth="1"/>
    <col min="11778" max="11778" width="17" customWidth="1"/>
    <col min="11779" max="11779" width="12.88671875" bestFit="1" customWidth="1"/>
    <col min="11782" max="11782" width="10.44140625" customWidth="1"/>
    <col min="12033" max="12033" width="9.33203125" customWidth="1"/>
    <col min="12034" max="12034" width="17" customWidth="1"/>
    <col min="12035" max="12035" width="12.88671875" bestFit="1" customWidth="1"/>
    <col min="12038" max="12038" width="10.44140625" customWidth="1"/>
    <col min="12289" max="12289" width="9.33203125" customWidth="1"/>
    <col min="12290" max="12290" width="17" customWidth="1"/>
    <col min="12291" max="12291" width="12.88671875" bestFit="1" customWidth="1"/>
    <col min="12294" max="12294" width="10.44140625" customWidth="1"/>
    <col min="12545" max="12545" width="9.33203125" customWidth="1"/>
    <col min="12546" max="12546" width="17" customWidth="1"/>
    <col min="12547" max="12547" width="12.88671875" bestFit="1" customWidth="1"/>
    <col min="12550" max="12550" width="10.44140625" customWidth="1"/>
    <col min="12801" max="12801" width="9.33203125" customWidth="1"/>
    <col min="12802" max="12802" width="17" customWidth="1"/>
    <col min="12803" max="12803" width="12.88671875" bestFit="1" customWidth="1"/>
    <col min="12806" max="12806" width="10.44140625" customWidth="1"/>
    <col min="13057" max="13057" width="9.33203125" customWidth="1"/>
    <col min="13058" max="13058" width="17" customWidth="1"/>
    <col min="13059" max="13059" width="12.88671875" bestFit="1" customWidth="1"/>
    <col min="13062" max="13062" width="10.44140625" customWidth="1"/>
    <col min="13313" max="13313" width="9.33203125" customWidth="1"/>
    <col min="13314" max="13314" width="17" customWidth="1"/>
    <col min="13315" max="13315" width="12.88671875" bestFit="1" customWidth="1"/>
    <col min="13318" max="13318" width="10.44140625" customWidth="1"/>
    <col min="13569" max="13569" width="9.33203125" customWidth="1"/>
    <col min="13570" max="13570" width="17" customWidth="1"/>
    <col min="13571" max="13571" width="12.88671875" bestFit="1" customWidth="1"/>
    <col min="13574" max="13574" width="10.44140625" customWidth="1"/>
    <col min="13825" max="13825" width="9.33203125" customWidth="1"/>
    <col min="13826" max="13826" width="17" customWidth="1"/>
    <col min="13827" max="13827" width="12.88671875" bestFit="1" customWidth="1"/>
    <col min="13830" max="13830" width="10.44140625" customWidth="1"/>
    <col min="14081" max="14081" width="9.33203125" customWidth="1"/>
    <col min="14082" max="14082" width="17" customWidth="1"/>
    <col min="14083" max="14083" width="12.88671875" bestFit="1" customWidth="1"/>
    <col min="14086" max="14086" width="10.44140625" customWidth="1"/>
    <col min="14337" max="14337" width="9.33203125" customWidth="1"/>
    <col min="14338" max="14338" width="17" customWidth="1"/>
    <col min="14339" max="14339" width="12.88671875" bestFit="1" customWidth="1"/>
    <col min="14342" max="14342" width="10.44140625" customWidth="1"/>
    <col min="14593" max="14593" width="9.33203125" customWidth="1"/>
    <col min="14594" max="14594" width="17" customWidth="1"/>
    <col min="14595" max="14595" width="12.88671875" bestFit="1" customWidth="1"/>
    <col min="14598" max="14598" width="10.44140625" customWidth="1"/>
    <col min="14849" max="14849" width="9.33203125" customWidth="1"/>
    <col min="14850" max="14850" width="17" customWidth="1"/>
    <col min="14851" max="14851" width="12.88671875" bestFit="1" customWidth="1"/>
    <col min="14854" max="14854" width="10.44140625" customWidth="1"/>
    <col min="15105" max="15105" width="9.33203125" customWidth="1"/>
    <col min="15106" max="15106" width="17" customWidth="1"/>
    <col min="15107" max="15107" width="12.88671875" bestFit="1" customWidth="1"/>
    <col min="15110" max="15110" width="10.44140625" customWidth="1"/>
    <col min="15361" max="15361" width="9.33203125" customWidth="1"/>
    <col min="15362" max="15362" width="17" customWidth="1"/>
    <col min="15363" max="15363" width="12.88671875" bestFit="1" customWidth="1"/>
    <col min="15366" max="15366" width="10.44140625" customWidth="1"/>
    <col min="15617" max="15617" width="9.33203125" customWidth="1"/>
    <col min="15618" max="15618" width="17" customWidth="1"/>
    <col min="15619" max="15619" width="12.88671875" bestFit="1" customWidth="1"/>
    <col min="15622" max="15622" width="10.44140625" customWidth="1"/>
    <col min="15873" max="15873" width="9.33203125" customWidth="1"/>
    <col min="15874" max="15874" width="17" customWidth="1"/>
    <col min="15875" max="15875" width="12.88671875" bestFit="1" customWidth="1"/>
    <col min="15878" max="15878" width="10.44140625" customWidth="1"/>
    <col min="16129" max="16129" width="9.33203125" customWidth="1"/>
    <col min="16130" max="16130" width="17" customWidth="1"/>
    <col min="16131" max="16131" width="12.88671875" bestFit="1" customWidth="1"/>
    <col min="16134" max="16134" width="10.44140625" customWidth="1"/>
  </cols>
  <sheetData>
    <row r="1" spans="1:7">
      <c r="A1" s="206" t="s">
        <v>527</v>
      </c>
    </row>
    <row r="3" spans="1:7">
      <c r="A3" s="162"/>
      <c r="B3" s="215" t="s">
        <v>528</v>
      </c>
      <c r="C3" s="215" t="s">
        <v>529</v>
      </c>
      <c r="D3" s="215" t="s">
        <v>530</v>
      </c>
      <c r="E3" s="215" t="s">
        <v>531</v>
      </c>
      <c r="F3" s="215" t="s">
        <v>532</v>
      </c>
      <c r="G3" s="206"/>
    </row>
    <row r="4" spans="1:7">
      <c r="A4" s="162" t="s">
        <v>533</v>
      </c>
      <c r="B4" s="162">
        <v>45</v>
      </c>
      <c r="C4" s="162">
        <v>78</v>
      </c>
      <c r="D4" s="162">
        <v>90</v>
      </c>
      <c r="E4" s="162">
        <v>45</v>
      </c>
      <c r="F4" s="162">
        <v>78</v>
      </c>
      <c r="G4" s="162"/>
    </row>
    <row r="5" spans="1:7">
      <c r="A5" s="162" t="s">
        <v>534</v>
      </c>
      <c r="B5" s="216">
        <v>176</v>
      </c>
      <c r="C5" s="216">
        <v>143</v>
      </c>
      <c r="D5" s="216">
        <v>77</v>
      </c>
      <c r="E5" s="216">
        <v>29</v>
      </c>
      <c r="F5" s="216">
        <v>13</v>
      </c>
      <c r="G5" s="162"/>
    </row>
    <row r="6" spans="1:7">
      <c r="A6" s="162" t="s">
        <v>535</v>
      </c>
      <c r="B6" s="162">
        <v>375</v>
      </c>
      <c r="C6" s="162">
        <v>112</v>
      </c>
      <c r="D6" s="162">
        <v>37</v>
      </c>
      <c r="E6" s="162">
        <v>23</v>
      </c>
      <c r="F6" s="162">
        <v>7</v>
      </c>
      <c r="G6" s="162"/>
    </row>
    <row r="7" spans="1:7">
      <c r="A7" s="162" t="s">
        <v>536</v>
      </c>
      <c r="B7" s="162">
        <v>75</v>
      </c>
      <c r="C7" s="162">
        <v>167</v>
      </c>
      <c r="D7" s="162">
        <v>93</v>
      </c>
      <c r="E7" s="162">
        <v>145</v>
      </c>
      <c r="F7" s="162">
        <v>43</v>
      </c>
      <c r="G7" s="162"/>
    </row>
    <row r="8" spans="1:7">
      <c r="A8" s="162" t="s">
        <v>537</v>
      </c>
      <c r="B8" s="162">
        <v>180</v>
      </c>
      <c r="C8" s="162">
        <v>102</v>
      </c>
      <c r="D8" s="162">
        <v>26</v>
      </c>
      <c r="E8" s="162">
        <v>17</v>
      </c>
      <c r="F8" s="162">
        <v>22</v>
      </c>
      <c r="G8" s="162"/>
    </row>
    <row r="9" spans="1:7">
      <c r="A9" s="217"/>
      <c r="B9" s="162"/>
      <c r="C9" s="162"/>
      <c r="D9" s="162"/>
      <c r="E9" s="162"/>
      <c r="F9" s="162"/>
      <c r="G9" s="162"/>
    </row>
    <row r="11" spans="1:7">
      <c r="A11" s="213"/>
      <c r="B11" s="213"/>
      <c r="C11" s="213"/>
      <c r="D11" s="213"/>
      <c r="E11" s="213"/>
      <c r="F11" s="213"/>
    </row>
    <row r="12" spans="1:7">
      <c r="A12">
        <v>1</v>
      </c>
      <c r="B12" t="s">
        <v>538</v>
      </c>
    </row>
    <row r="13" spans="1:7">
      <c r="A13">
        <v>2</v>
      </c>
      <c r="B13" t="s">
        <v>539</v>
      </c>
    </row>
    <row r="14" spans="1:7">
      <c r="A14">
        <v>3</v>
      </c>
      <c r="B14" s="212" t="s">
        <v>540</v>
      </c>
    </row>
    <row r="15" spans="1:7">
      <c r="A15">
        <v>4</v>
      </c>
      <c r="B15" t="s">
        <v>541</v>
      </c>
    </row>
    <row r="16" spans="1:7">
      <c r="A16">
        <v>5</v>
      </c>
      <c r="B16" s="212" t="s">
        <v>542</v>
      </c>
    </row>
    <row r="17" spans="1:2">
      <c r="A17">
        <v>6</v>
      </c>
      <c r="B17" s="212" t="s">
        <v>543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1"/>
  <sheetViews>
    <sheetView topLeftCell="A7" zoomScale="130" zoomScaleNormal="130" workbookViewId="0">
      <selection activeCell="B17" sqref="B17"/>
    </sheetView>
  </sheetViews>
  <sheetFormatPr defaultRowHeight="14.4"/>
  <cols>
    <col min="1" max="1" width="15.44140625" customWidth="1"/>
    <col min="2" max="2" width="20.21875" customWidth="1"/>
    <col min="3" max="3" width="12.6640625" bestFit="1" customWidth="1"/>
  </cols>
  <sheetData>
    <row r="1" spans="1:8">
      <c r="A1" s="6" t="s">
        <v>41</v>
      </c>
      <c r="B1" s="6"/>
      <c r="C1" s="6"/>
      <c r="D1" s="6"/>
    </row>
    <row r="2" spans="1:8">
      <c r="A2" s="7" t="s">
        <v>42</v>
      </c>
      <c r="B2" s="8" t="s">
        <v>43</v>
      </c>
      <c r="C2" s="7" t="s">
        <v>44</v>
      </c>
      <c r="D2" s="9" t="s">
        <v>45</v>
      </c>
      <c r="G2" t="s">
        <v>398</v>
      </c>
      <c r="H2" s="227" t="s">
        <v>583</v>
      </c>
    </row>
    <row r="3" spans="1:8">
      <c r="A3" s="7" t="s">
        <v>46</v>
      </c>
      <c r="B3" s="8" t="s">
        <v>47</v>
      </c>
      <c r="C3" s="7" t="s">
        <v>48</v>
      </c>
      <c r="D3" s="9" t="s">
        <v>49</v>
      </c>
    </row>
    <row r="4" spans="1:8">
      <c r="A4" s="7" t="s">
        <v>50</v>
      </c>
      <c r="B4" s="8" t="s">
        <v>51</v>
      </c>
      <c r="C4" s="7" t="s">
        <v>52</v>
      </c>
      <c r="D4" s="9" t="s">
        <v>53</v>
      </c>
    </row>
    <row r="5" spans="1:8">
      <c r="A5" s="7" t="s">
        <v>54</v>
      </c>
      <c r="B5" s="8" t="s">
        <v>55</v>
      </c>
      <c r="C5" s="7" t="s">
        <v>56</v>
      </c>
      <c r="D5" s="9" t="s">
        <v>57</v>
      </c>
    </row>
    <row r="6" spans="1:8">
      <c r="A6" s="7" t="s">
        <v>58</v>
      </c>
      <c r="B6" s="8" t="s">
        <v>59</v>
      </c>
      <c r="C6" s="7" t="s">
        <v>60</v>
      </c>
      <c r="D6" s="9" t="s">
        <v>61</v>
      </c>
    </row>
    <row r="7" spans="1:8">
      <c r="A7" s="7" t="s">
        <v>62</v>
      </c>
      <c r="B7" s="8" t="s">
        <v>63</v>
      </c>
      <c r="C7" s="7" t="s">
        <v>64</v>
      </c>
      <c r="D7" s="9" t="s">
        <v>65</v>
      </c>
    </row>
    <row r="8" spans="1:8">
      <c r="A8" s="7" t="s">
        <v>66</v>
      </c>
      <c r="B8" s="8" t="s">
        <v>67</v>
      </c>
      <c r="C8" s="7" t="s">
        <v>68</v>
      </c>
      <c r="D8" s="9" t="s">
        <v>69</v>
      </c>
    </row>
    <row r="9" spans="1:8">
      <c r="A9" s="7" t="s">
        <v>70</v>
      </c>
      <c r="B9" s="8" t="s">
        <v>71</v>
      </c>
      <c r="C9" s="7" t="s">
        <v>72</v>
      </c>
      <c r="D9" s="9" t="s">
        <v>73</v>
      </c>
    </row>
    <row r="10" spans="1:8">
      <c r="A10" s="7" t="s">
        <v>74</v>
      </c>
      <c r="B10" s="8" t="s">
        <v>75</v>
      </c>
      <c r="C10" s="7" t="s">
        <v>76</v>
      </c>
      <c r="D10" s="9" t="s">
        <v>77</v>
      </c>
    </row>
    <row r="11" spans="1:8">
      <c r="A11" s="7" t="s">
        <v>78</v>
      </c>
      <c r="B11" s="8" t="s">
        <v>79</v>
      </c>
      <c r="C11" s="7" t="s">
        <v>80</v>
      </c>
      <c r="D11" s="9" t="s">
        <v>81</v>
      </c>
    </row>
    <row r="12" spans="1:8">
      <c r="A12" s="7"/>
      <c r="B12" s="8"/>
      <c r="C12" s="7"/>
      <c r="D12" s="9"/>
    </row>
    <row r="13" spans="1:8" ht="7.2" customHeight="1">
      <c r="A13" s="225"/>
      <c r="B13" s="225"/>
      <c r="C13" s="225"/>
      <c r="D13" s="225"/>
      <c r="E13" s="225"/>
      <c r="F13" s="225"/>
    </row>
    <row r="14" spans="1:8" s="7" customFormat="1">
      <c r="A14" s="7">
        <v>1</v>
      </c>
      <c r="B14" s="7" t="s">
        <v>574</v>
      </c>
    </row>
    <row r="15" spans="1:8" s="7" customFormat="1" ht="30.75" customHeight="1">
      <c r="A15" s="7">
        <v>2</v>
      </c>
      <c r="B15" s="230" t="s">
        <v>575</v>
      </c>
      <c r="C15" s="230"/>
      <c r="D15" s="230"/>
      <c r="E15" s="230"/>
      <c r="F15" s="230"/>
      <c r="G15" s="230"/>
      <c r="H15" s="230"/>
    </row>
    <row r="16" spans="1:8" s="7" customFormat="1" ht="19.5" customHeight="1">
      <c r="A16" s="7">
        <v>3</v>
      </c>
      <c r="B16" s="7" t="s">
        <v>585</v>
      </c>
    </row>
    <row r="17" spans="1:2" s="7" customFormat="1" ht="19.5" customHeight="1">
      <c r="A17" s="7">
        <v>4</v>
      </c>
      <c r="B17" s="7" t="s">
        <v>576</v>
      </c>
    </row>
    <row r="18" spans="1:2" s="7" customFormat="1" ht="16.5" customHeight="1">
      <c r="A18" s="7">
        <v>5</v>
      </c>
      <c r="B18" s="7" t="s">
        <v>577</v>
      </c>
    </row>
    <row r="19" spans="1:2" s="7" customFormat="1" ht="16.5" customHeight="1">
      <c r="A19" s="7">
        <v>6</v>
      </c>
      <c r="B19" s="7" t="s">
        <v>578</v>
      </c>
    </row>
    <row r="20" spans="1:2" s="7" customFormat="1">
      <c r="A20" s="7">
        <v>7</v>
      </c>
      <c r="B20" s="7" t="s">
        <v>579</v>
      </c>
    </row>
    <row r="21" spans="1:2">
      <c r="A21" s="7">
        <v>8</v>
      </c>
      <c r="B21" s="7" t="s">
        <v>584</v>
      </c>
    </row>
  </sheetData>
  <mergeCells count="1">
    <mergeCell ref="B15:H15"/>
  </mergeCells>
  <hyperlinks>
    <hyperlink ref="D4" r:id="rId1"/>
    <hyperlink ref="D5" r:id="rId2"/>
    <hyperlink ref="D6" r:id="rId3"/>
    <hyperlink ref="D7" r:id="rId4"/>
    <hyperlink ref="D8" r:id="rId5"/>
    <hyperlink ref="D9" r:id="rId6"/>
    <hyperlink ref="D10" r:id="rId7"/>
    <hyperlink ref="D11" r:id="rId8"/>
    <hyperlink ref="D2" r:id="rId9"/>
    <hyperlink ref="D3" r:id="rId10"/>
  </hyperlinks>
  <pageMargins left="0.7" right="0.7" top="0.75" bottom="0.75" header="0.3" footer="0.3"/>
  <legacy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opLeftCell="A3" workbookViewId="0">
      <selection activeCell="A9" sqref="A9"/>
    </sheetView>
  </sheetViews>
  <sheetFormatPr defaultRowHeight="14.4"/>
  <cols>
    <col min="1" max="1" width="62.88671875" customWidth="1"/>
    <col min="2" max="2" width="24.44140625" customWidth="1"/>
    <col min="8" max="8" width="11.88671875" customWidth="1"/>
    <col min="257" max="257" width="62.88671875" customWidth="1"/>
    <col min="258" max="258" width="24.44140625" customWidth="1"/>
    <col min="264" max="264" width="11.88671875" customWidth="1"/>
    <col min="513" max="513" width="62.88671875" customWidth="1"/>
    <col min="514" max="514" width="24.44140625" customWidth="1"/>
    <col min="520" max="520" width="11.88671875" customWidth="1"/>
    <col min="769" max="769" width="62.88671875" customWidth="1"/>
    <col min="770" max="770" width="24.44140625" customWidth="1"/>
    <col min="776" max="776" width="11.88671875" customWidth="1"/>
    <col min="1025" max="1025" width="62.88671875" customWidth="1"/>
    <col min="1026" max="1026" width="24.44140625" customWidth="1"/>
    <col min="1032" max="1032" width="11.88671875" customWidth="1"/>
    <col min="1281" max="1281" width="62.88671875" customWidth="1"/>
    <col min="1282" max="1282" width="24.44140625" customWidth="1"/>
    <col min="1288" max="1288" width="11.88671875" customWidth="1"/>
    <col min="1537" max="1537" width="62.88671875" customWidth="1"/>
    <col min="1538" max="1538" width="24.44140625" customWidth="1"/>
    <col min="1544" max="1544" width="11.88671875" customWidth="1"/>
    <col min="1793" max="1793" width="62.88671875" customWidth="1"/>
    <col min="1794" max="1794" width="24.44140625" customWidth="1"/>
    <col min="1800" max="1800" width="11.88671875" customWidth="1"/>
    <col min="2049" max="2049" width="62.88671875" customWidth="1"/>
    <col min="2050" max="2050" width="24.44140625" customWidth="1"/>
    <col min="2056" max="2056" width="11.88671875" customWidth="1"/>
    <col min="2305" max="2305" width="62.88671875" customWidth="1"/>
    <col min="2306" max="2306" width="24.44140625" customWidth="1"/>
    <col min="2312" max="2312" width="11.88671875" customWidth="1"/>
    <col min="2561" max="2561" width="62.88671875" customWidth="1"/>
    <col min="2562" max="2562" width="24.44140625" customWidth="1"/>
    <col min="2568" max="2568" width="11.88671875" customWidth="1"/>
    <col min="2817" max="2817" width="62.88671875" customWidth="1"/>
    <col min="2818" max="2818" width="24.44140625" customWidth="1"/>
    <col min="2824" max="2824" width="11.88671875" customWidth="1"/>
    <col min="3073" max="3073" width="62.88671875" customWidth="1"/>
    <col min="3074" max="3074" width="24.44140625" customWidth="1"/>
    <col min="3080" max="3080" width="11.88671875" customWidth="1"/>
    <col min="3329" max="3329" width="62.88671875" customWidth="1"/>
    <col min="3330" max="3330" width="24.44140625" customWidth="1"/>
    <col min="3336" max="3336" width="11.88671875" customWidth="1"/>
    <col min="3585" max="3585" width="62.88671875" customWidth="1"/>
    <col min="3586" max="3586" width="24.44140625" customWidth="1"/>
    <col min="3592" max="3592" width="11.88671875" customWidth="1"/>
    <col min="3841" max="3841" width="62.88671875" customWidth="1"/>
    <col min="3842" max="3842" width="24.44140625" customWidth="1"/>
    <col min="3848" max="3848" width="11.88671875" customWidth="1"/>
    <col min="4097" max="4097" width="62.88671875" customWidth="1"/>
    <col min="4098" max="4098" width="24.44140625" customWidth="1"/>
    <col min="4104" max="4104" width="11.88671875" customWidth="1"/>
    <col min="4353" max="4353" width="62.88671875" customWidth="1"/>
    <col min="4354" max="4354" width="24.44140625" customWidth="1"/>
    <col min="4360" max="4360" width="11.88671875" customWidth="1"/>
    <col min="4609" max="4609" width="62.88671875" customWidth="1"/>
    <col min="4610" max="4610" width="24.44140625" customWidth="1"/>
    <col min="4616" max="4616" width="11.88671875" customWidth="1"/>
    <col min="4865" max="4865" width="62.88671875" customWidth="1"/>
    <col min="4866" max="4866" width="24.44140625" customWidth="1"/>
    <col min="4872" max="4872" width="11.88671875" customWidth="1"/>
    <col min="5121" max="5121" width="62.88671875" customWidth="1"/>
    <col min="5122" max="5122" width="24.44140625" customWidth="1"/>
    <col min="5128" max="5128" width="11.88671875" customWidth="1"/>
    <col min="5377" max="5377" width="62.88671875" customWidth="1"/>
    <col min="5378" max="5378" width="24.44140625" customWidth="1"/>
    <col min="5384" max="5384" width="11.88671875" customWidth="1"/>
    <col min="5633" max="5633" width="62.88671875" customWidth="1"/>
    <col min="5634" max="5634" width="24.44140625" customWidth="1"/>
    <col min="5640" max="5640" width="11.88671875" customWidth="1"/>
    <col min="5889" max="5889" width="62.88671875" customWidth="1"/>
    <col min="5890" max="5890" width="24.44140625" customWidth="1"/>
    <col min="5896" max="5896" width="11.88671875" customWidth="1"/>
    <col min="6145" max="6145" width="62.88671875" customWidth="1"/>
    <col min="6146" max="6146" width="24.44140625" customWidth="1"/>
    <col min="6152" max="6152" width="11.88671875" customWidth="1"/>
    <col min="6401" max="6401" width="62.88671875" customWidth="1"/>
    <col min="6402" max="6402" width="24.44140625" customWidth="1"/>
    <col min="6408" max="6408" width="11.88671875" customWidth="1"/>
    <col min="6657" max="6657" width="62.88671875" customWidth="1"/>
    <col min="6658" max="6658" width="24.44140625" customWidth="1"/>
    <col min="6664" max="6664" width="11.88671875" customWidth="1"/>
    <col min="6913" max="6913" width="62.88671875" customWidth="1"/>
    <col min="6914" max="6914" width="24.44140625" customWidth="1"/>
    <col min="6920" max="6920" width="11.88671875" customWidth="1"/>
    <col min="7169" max="7169" width="62.88671875" customWidth="1"/>
    <col min="7170" max="7170" width="24.44140625" customWidth="1"/>
    <col min="7176" max="7176" width="11.88671875" customWidth="1"/>
    <col min="7425" max="7425" width="62.88671875" customWidth="1"/>
    <col min="7426" max="7426" width="24.44140625" customWidth="1"/>
    <col min="7432" max="7432" width="11.88671875" customWidth="1"/>
    <col min="7681" max="7681" width="62.88671875" customWidth="1"/>
    <col min="7682" max="7682" width="24.44140625" customWidth="1"/>
    <col min="7688" max="7688" width="11.88671875" customWidth="1"/>
    <col min="7937" max="7937" width="62.88671875" customWidth="1"/>
    <col min="7938" max="7938" width="24.44140625" customWidth="1"/>
    <col min="7944" max="7944" width="11.88671875" customWidth="1"/>
    <col min="8193" max="8193" width="62.88671875" customWidth="1"/>
    <col min="8194" max="8194" width="24.44140625" customWidth="1"/>
    <col min="8200" max="8200" width="11.88671875" customWidth="1"/>
    <col min="8449" max="8449" width="62.88671875" customWidth="1"/>
    <col min="8450" max="8450" width="24.44140625" customWidth="1"/>
    <col min="8456" max="8456" width="11.88671875" customWidth="1"/>
    <col min="8705" max="8705" width="62.88671875" customWidth="1"/>
    <col min="8706" max="8706" width="24.44140625" customWidth="1"/>
    <col min="8712" max="8712" width="11.88671875" customWidth="1"/>
    <col min="8961" max="8961" width="62.88671875" customWidth="1"/>
    <col min="8962" max="8962" width="24.44140625" customWidth="1"/>
    <col min="8968" max="8968" width="11.88671875" customWidth="1"/>
    <col min="9217" max="9217" width="62.88671875" customWidth="1"/>
    <col min="9218" max="9218" width="24.44140625" customWidth="1"/>
    <col min="9224" max="9224" width="11.88671875" customWidth="1"/>
    <col min="9473" max="9473" width="62.88671875" customWidth="1"/>
    <col min="9474" max="9474" width="24.44140625" customWidth="1"/>
    <col min="9480" max="9480" width="11.88671875" customWidth="1"/>
    <col min="9729" max="9729" width="62.88671875" customWidth="1"/>
    <col min="9730" max="9730" width="24.44140625" customWidth="1"/>
    <col min="9736" max="9736" width="11.88671875" customWidth="1"/>
    <col min="9985" max="9985" width="62.88671875" customWidth="1"/>
    <col min="9986" max="9986" width="24.44140625" customWidth="1"/>
    <col min="9992" max="9992" width="11.88671875" customWidth="1"/>
    <col min="10241" max="10241" width="62.88671875" customWidth="1"/>
    <col min="10242" max="10242" width="24.44140625" customWidth="1"/>
    <col min="10248" max="10248" width="11.88671875" customWidth="1"/>
    <col min="10497" max="10497" width="62.88671875" customWidth="1"/>
    <col min="10498" max="10498" width="24.44140625" customWidth="1"/>
    <col min="10504" max="10504" width="11.88671875" customWidth="1"/>
    <col min="10753" max="10753" width="62.88671875" customWidth="1"/>
    <col min="10754" max="10754" width="24.44140625" customWidth="1"/>
    <col min="10760" max="10760" width="11.88671875" customWidth="1"/>
    <col min="11009" max="11009" width="62.88671875" customWidth="1"/>
    <col min="11010" max="11010" width="24.44140625" customWidth="1"/>
    <col min="11016" max="11016" width="11.88671875" customWidth="1"/>
    <col min="11265" max="11265" width="62.88671875" customWidth="1"/>
    <col min="11266" max="11266" width="24.44140625" customWidth="1"/>
    <col min="11272" max="11272" width="11.88671875" customWidth="1"/>
    <col min="11521" max="11521" width="62.88671875" customWidth="1"/>
    <col min="11522" max="11522" width="24.44140625" customWidth="1"/>
    <col min="11528" max="11528" width="11.88671875" customWidth="1"/>
    <col min="11777" max="11777" width="62.88671875" customWidth="1"/>
    <col min="11778" max="11778" width="24.44140625" customWidth="1"/>
    <col min="11784" max="11784" width="11.88671875" customWidth="1"/>
    <col min="12033" max="12033" width="62.88671875" customWidth="1"/>
    <col min="12034" max="12034" width="24.44140625" customWidth="1"/>
    <col min="12040" max="12040" width="11.88671875" customWidth="1"/>
    <col min="12289" max="12289" width="62.88671875" customWidth="1"/>
    <col min="12290" max="12290" width="24.44140625" customWidth="1"/>
    <col min="12296" max="12296" width="11.88671875" customWidth="1"/>
    <col min="12545" max="12545" width="62.88671875" customWidth="1"/>
    <col min="12546" max="12546" width="24.44140625" customWidth="1"/>
    <col min="12552" max="12552" width="11.88671875" customWidth="1"/>
    <col min="12801" max="12801" width="62.88671875" customWidth="1"/>
    <col min="12802" max="12802" width="24.44140625" customWidth="1"/>
    <col min="12808" max="12808" width="11.88671875" customWidth="1"/>
    <col min="13057" max="13057" width="62.88671875" customWidth="1"/>
    <col min="13058" max="13058" width="24.44140625" customWidth="1"/>
    <col min="13064" max="13064" width="11.88671875" customWidth="1"/>
    <col min="13313" max="13313" width="62.88671875" customWidth="1"/>
    <col min="13314" max="13314" width="24.44140625" customWidth="1"/>
    <col min="13320" max="13320" width="11.88671875" customWidth="1"/>
    <col min="13569" max="13569" width="62.88671875" customWidth="1"/>
    <col min="13570" max="13570" width="24.44140625" customWidth="1"/>
    <col min="13576" max="13576" width="11.88671875" customWidth="1"/>
    <col min="13825" max="13825" width="62.88671875" customWidth="1"/>
    <col min="13826" max="13826" width="24.44140625" customWidth="1"/>
    <col min="13832" max="13832" width="11.88671875" customWidth="1"/>
    <col min="14081" max="14081" width="62.88671875" customWidth="1"/>
    <col min="14082" max="14082" width="24.44140625" customWidth="1"/>
    <col min="14088" max="14088" width="11.88671875" customWidth="1"/>
    <col min="14337" max="14337" width="62.88671875" customWidth="1"/>
    <col min="14338" max="14338" width="24.44140625" customWidth="1"/>
    <col min="14344" max="14344" width="11.88671875" customWidth="1"/>
    <col min="14593" max="14593" width="62.88671875" customWidth="1"/>
    <col min="14594" max="14594" width="24.44140625" customWidth="1"/>
    <col min="14600" max="14600" width="11.88671875" customWidth="1"/>
    <col min="14849" max="14849" width="62.88671875" customWidth="1"/>
    <col min="14850" max="14850" width="24.44140625" customWidth="1"/>
    <col min="14856" max="14856" width="11.88671875" customWidth="1"/>
    <col min="15105" max="15105" width="62.88671875" customWidth="1"/>
    <col min="15106" max="15106" width="24.44140625" customWidth="1"/>
    <col min="15112" max="15112" width="11.88671875" customWidth="1"/>
    <col min="15361" max="15361" width="62.88671875" customWidth="1"/>
    <col min="15362" max="15362" width="24.44140625" customWidth="1"/>
    <col min="15368" max="15368" width="11.88671875" customWidth="1"/>
    <col min="15617" max="15617" width="62.88671875" customWidth="1"/>
    <col min="15618" max="15618" width="24.44140625" customWidth="1"/>
    <col min="15624" max="15624" width="11.88671875" customWidth="1"/>
    <col min="15873" max="15873" width="62.88671875" customWidth="1"/>
    <col min="15874" max="15874" width="24.44140625" customWidth="1"/>
    <col min="15880" max="15880" width="11.88671875" customWidth="1"/>
    <col min="16129" max="16129" width="62.88671875" customWidth="1"/>
    <col min="16130" max="16130" width="24.44140625" customWidth="1"/>
    <col min="16136" max="16136" width="11.88671875" customWidth="1"/>
  </cols>
  <sheetData>
    <row r="1" spans="1:2" ht="22.8">
      <c r="A1" s="231" t="s">
        <v>546</v>
      </c>
      <c r="B1" s="231"/>
    </row>
    <row r="2" spans="1:2">
      <c r="A2" s="10"/>
    </row>
    <row r="3" spans="1:2">
      <c r="A3" s="221" t="s">
        <v>547</v>
      </c>
      <c r="B3" s="206" t="s">
        <v>548</v>
      </c>
    </row>
    <row r="4" spans="1:2" ht="28.8">
      <c r="A4" s="10" t="s">
        <v>549</v>
      </c>
    </row>
    <row r="5" spans="1:2">
      <c r="A5" s="10"/>
    </row>
    <row r="6" spans="1:2">
      <c r="A6" s="221" t="s">
        <v>550</v>
      </c>
    </row>
    <row r="7" spans="1:2">
      <c r="A7" s="226" t="s">
        <v>551</v>
      </c>
    </row>
    <row r="8" spans="1:2">
      <c r="A8" s="222" t="s">
        <v>552</v>
      </c>
    </row>
    <row r="9" spans="1:2">
      <c r="A9" s="223" t="s">
        <v>553</v>
      </c>
    </row>
    <row r="10" spans="1:2">
      <c r="A10" s="10"/>
    </row>
    <row r="11" spans="1:2">
      <c r="A11" s="221" t="s">
        <v>554</v>
      </c>
    </row>
    <row r="12" spans="1:2">
      <c r="A12" s="10" t="s">
        <v>555</v>
      </c>
    </row>
    <row r="13" spans="1:2">
      <c r="A13" s="10" t="s">
        <v>556</v>
      </c>
    </row>
    <row r="14" spans="1:2">
      <c r="A14" s="10" t="s">
        <v>557</v>
      </c>
    </row>
    <row r="15" spans="1:2">
      <c r="A15" s="10" t="s">
        <v>558</v>
      </c>
    </row>
    <row r="16" spans="1:2">
      <c r="A16" s="10" t="s">
        <v>559</v>
      </c>
    </row>
    <row r="17" spans="1:2">
      <c r="A17" s="10" t="s">
        <v>560</v>
      </c>
    </row>
    <row r="18" spans="1:2">
      <c r="A18" s="10" t="s">
        <v>561</v>
      </c>
    </row>
    <row r="19" spans="1:2">
      <c r="A19" s="10" t="s">
        <v>580</v>
      </c>
    </row>
    <row r="20" spans="1:2">
      <c r="A20" t="s">
        <v>562</v>
      </c>
    </row>
    <row r="21" spans="1:2">
      <c r="A21" s="10" t="s">
        <v>563</v>
      </c>
      <c r="B21">
        <v>123.45</v>
      </c>
    </row>
    <row r="22" spans="1:2">
      <c r="A22" s="10" t="s">
        <v>564</v>
      </c>
      <c r="B22">
        <v>0.98699999999999999</v>
      </c>
    </row>
    <row r="23" spans="1:2">
      <c r="A23" s="10" t="s">
        <v>565</v>
      </c>
      <c r="B23">
        <v>0.75</v>
      </c>
    </row>
    <row r="24" spans="1:2">
      <c r="A24" s="10" t="s">
        <v>566</v>
      </c>
      <c r="B24" s="224">
        <v>36608</v>
      </c>
    </row>
    <row r="25" spans="1:2">
      <c r="A25" s="10" t="s">
        <v>567</v>
      </c>
      <c r="B25">
        <v>111223333</v>
      </c>
    </row>
    <row r="26" spans="1:2" ht="28.8">
      <c r="A26" s="10" t="s">
        <v>582</v>
      </c>
      <c r="B26">
        <v>-3456</v>
      </c>
    </row>
    <row r="27" spans="1:2">
      <c r="A27" s="10" t="s">
        <v>568</v>
      </c>
    </row>
    <row r="28" spans="1:2">
      <c r="A28" s="10" t="s">
        <v>569</v>
      </c>
    </row>
  </sheetData>
  <mergeCells count="1">
    <mergeCell ref="A1:B1"/>
  </mergeCells>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zoomScale="120" zoomScaleNormal="120" workbookViewId="0">
      <selection activeCell="B17" sqref="B17"/>
    </sheetView>
  </sheetViews>
  <sheetFormatPr defaultRowHeight="14.4"/>
  <cols>
    <col min="1" max="1" width="23.109375" customWidth="1"/>
    <col min="2" max="2" width="8.6640625" customWidth="1"/>
    <col min="3" max="3" width="7.88671875" customWidth="1"/>
    <col min="4" max="4" width="8.33203125" customWidth="1"/>
    <col min="5" max="5" width="8" customWidth="1"/>
    <col min="6" max="6" width="8.44140625" customWidth="1"/>
    <col min="7" max="8" width="13.6640625" customWidth="1"/>
    <col min="9" max="9" width="14.6640625" customWidth="1"/>
  </cols>
  <sheetData>
    <row r="1" spans="1:11" ht="18">
      <c r="A1" s="232" t="s">
        <v>399</v>
      </c>
      <c r="B1" s="232"/>
      <c r="C1" s="232"/>
      <c r="D1" s="232"/>
      <c r="E1" s="232"/>
      <c r="F1" s="232"/>
      <c r="G1" s="232"/>
      <c r="H1" s="232"/>
      <c r="I1" s="232"/>
    </row>
    <row r="3" spans="1:11" ht="28.8">
      <c r="A3" s="142" t="s">
        <v>0</v>
      </c>
      <c r="B3" s="10" t="s">
        <v>95</v>
      </c>
      <c r="C3" s="141" t="s">
        <v>94</v>
      </c>
      <c r="D3" s="10" t="s">
        <v>93</v>
      </c>
      <c r="E3" s="10" t="s">
        <v>92</v>
      </c>
      <c r="F3" s="10" t="s">
        <v>91</v>
      </c>
      <c r="G3" s="10" t="s">
        <v>90</v>
      </c>
      <c r="H3" s="141" t="s">
        <v>89</v>
      </c>
      <c r="I3" s="10" t="s">
        <v>88</v>
      </c>
      <c r="J3" s="10"/>
      <c r="K3" s="10"/>
    </row>
    <row r="4" spans="1:11">
      <c r="A4" s="143">
        <v>40179</v>
      </c>
      <c r="B4">
        <v>140</v>
      </c>
      <c r="C4">
        <v>32</v>
      </c>
      <c r="D4">
        <v>31</v>
      </c>
      <c r="E4">
        <v>40</v>
      </c>
      <c r="F4">
        <v>11.5</v>
      </c>
      <c r="G4">
        <v>103.8</v>
      </c>
      <c r="H4">
        <v>36.200000000000003</v>
      </c>
      <c r="I4">
        <v>25.9</v>
      </c>
    </row>
    <row r="5" spans="1:11">
      <c r="A5" s="143">
        <v>40188</v>
      </c>
      <c r="B5">
        <v>140</v>
      </c>
      <c r="C5">
        <v>32</v>
      </c>
      <c r="D5">
        <v>31</v>
      </c>
      <c r="E5">
        <v>39.5</v>
      </c>
      <c r="F5">
        <v>11.5</v>
      </c>
      <c r="G5">
        <v>103.9</v>
      </c>
      <c r="H5">
        <v>36.1</v>
      </c>
      <c r="I5">
        <v>25.8</v>
      </c>
    </row>
    <row r="6" spans="1:11">
      <c r="A6" s="143">
        <v>40198</v>
      </c>
      <c r="B6">
        <v>139</v>
      </c>
      <c r="C6">
        <v>32</v>
      </c>
      <c r="D6">
        <v>31</v>
      </c>
      <c r="E6">
        <v>39.5</v>
      </c>
      <c r="F6">
        <v>11.5</v>
      </c>
      <c r="G6">
        <v>103.2</v>
      </c>
      <c r="H6">
        <v>35.799999999999997</v>
      </c>
      <c r="I6">
        <v>25.8</v>
      </c>
    </row>
    <row r="7" spans="1:11">
      <c r="A7" s="143">
        <v>40208</v>
      </c>
      <c r="B7">
        <v>138</v>
      </c>
      <c r="C7">
        <v>31</v>
      </c>
      <c r="D7">
        <v>30</v>
      </c>
      <c r="E7">
        <v>39</v>
      </c>
      <c r="F7">
        <v>11</v>
      </c>
      <c r="G7">
        <v>103.4</v>
      </c>
      <c r="H7">
        <v>35.6</v>
      </c>
      <c r="I7">
        <v>25.6</v>
      </c>
    </row>
    <row r="8" spans="1:11">
      <c r="A8" s="143">
        <v>40212</v>
      </c>
      <c r="B8">
        <v>138</v>
      </c>
      <c r="C8">
        <v>31</v>
      </c>
      <c r="D8">
        <v>30</v>
      </c>
      <c r="E8">
        <v>39</v>
      </c>
      <c r="F8">
        <v>11</v>
      </c>
      <c r="G8">
        <v>103.4</v>
      </c>
      <c r="H8">
        <v>35.6</v>
      </c>
      <c r="I8">
        <v>25.6</v>
      </c>
    </row>
    <row r="10" spans="1:11" ht="16.8">
      <c r="A10" s="233" t="s">
        <v>96</v>
      </c>
      <c r="B10" s="233"/>
      <c r="C10" s="233"/>
      <c r="D10" s="233"/>
      <c r="E10" s="233"/>
      <c r="F10" s="233"/>
      <c r="G10" s="233"/>
      <c r="H10" s="233"/>
      <c r="I10" s="233"/>
    </row>
    <row r="11" spans="1:11" ht="44.25" customHeight="1">
      <c r="A11" s="233" t="s">
        <v>421</v>
      </c>
      <c r="B11" s="233"/>
      <c r="C11" s="233"/>
      <c r="D11" s="233"/>
      <c r="E11" s="233"/>
      <c r="F11" s="233"/>
      <c r="G11" s="233"/>
      <c r="H11" s="233"/>
      <c r="I11" s="233"/>
    </row>
    <row r="12" spans="1:11" ht="16.5" customHeight="1">
      <c r="A12" s="155" t="s">
        <v>422</v>
      </c>
      <c r="B12" s="154"/>
      <c r="C12" s="154"/>
      <c r="D12" s="154"/>
      <c r="E12" s="154"/>
      <c r="F12" s="154"/>
      <c r="G12" s="154"/>
      <c r="H12" s="154"/>
      <c r="I12" s="154"/>
    </row>
    <row r="13" spans="1:11" ht="16.8">
      <c r="A13" s="233" t="s">
        <v>423</v>
      </c>
      <c r="B13" s="233"/>
      <c r="C13" s="233"/>
      <c r="D13" s="233"/>
      <c r="E13" s="233"/>
      <c r="F13" s="233"/>
      <c r="G13" s="233"/>
      <c r="H13" s="233"/>
      <c r="I13" s="233"/>
    </row>
    <row r="14" spans="1:11" ht="34.5" customHeight="1">
      <c r="A14" s="233" t="s">
        <v>424</v>
      </c>
      <c r="B14" s="233"/>
      <c r="C14" s="233"/>
      <c r="D14" s="233"/>
      <c r="E14" s="233"/>
      <c r="F14" s="233"/>
      <c r="G14" s="233"/>
      <c r="H14" s="233"/>
      <c r="I14" s="233"/>
    </row>
    <row r="15" spans="1:11" ht="24" customHeight="1">
      <c r="A15" s="233" t="s">
        <v>97</v>
      </c>
      <c r="B15" s="233"/>
      <c r="C15" s="233"/>
      <c r="D15" s="233"/>
      <c r="E15" s="233"/>
      <c r="F15" s="233"/>
      <c r="G15" s="233"/>
      <c r="H15" s="233"/>
      <c r="I15" s="233"/>
    </row>
    <row r="17" spans="1:2" ht="18">
      <c r="A17" s="144" t="s">
        <v>400</v>
      </c>
      <c r="B17" s="144" t="s">
        <v>401</v>
      </c>
    </row>
  </sheetData>
  <mergeCells count="6">
    <mergeCell ref="A1:I1"/>
    <mergeCell ref="A15:I15"/>
    <mergeCell ref="A10:I10"/>
    <mergeCell ref="A11:I11"/>
    <mergeCell ref="A13:I13"/>
    <mergeCell ref="A14:I1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Documentation</vt:lpstr>
      <vt:lpstr>OutlineDetail</vt:lpstr>
      <vt:lpstr>1</vt:lpstr>
      <vt:lpstr>2</vt:lpstr>
      <vt:lpstr>2b</vt:lpstr>
      <vt:lpstr>3</vt:lpstr>
      <vt:lpstr>3d</vt:lpstr>
      <vt:lpstr>4</vt:lpstr>
      <vt:lpstr>4b</vt:lpstr>
      <vt:lpstr>5</vt:lpstr>
      <vt:lpstr>7</vt:lpstr>
      <vt:lpstr>8</vt:lpstr>
      <vt:lpstr>9</vt:lpstr>
      <vt:lpstr>10</vt:lpstr>
      <vt:lpstr>11A</vt:lpstr>
      <vt:lpstr>11 B</vt:lpstr>
      <vt:lpstr>11C</vt:lpstr>
      <vt:lpstr>13</vt:lpstr>
      <vt:lpstr>14</vt:lpstr>
      <vt:lpstr>15</vt:lpstr>
      <vt:lpstr>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Cookie Setton</dc:creator>
  <cp:lastModifiedBy>Cookie Setton</cp:lastModifiedBy>
  <cp:lastPrinted>2017-12-03T23:24:58Z</cp:lastPrinted>
  <dcterms:created xsi:type="dcterms:W3CDTF">2014-07-09T11:25:42Z</dcterms:created>
  <dcterms:modified xsi:type="dcterms:W3CDTF">2017-12-03T23:33:16Z</dcterms:modified>
</cp:coreProperties>
</file>